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780" windowHeight="8010"/>
  </bookViews>
  <sheets>
    <sheet name="ОТК.М." sheetId="1" r:id="rId1"/>
    <sheet name="САБ.ВЕТ.М" sheetId="11" r:id="rId2"/>
    <sheet name="ВЕТ.М" sheetId="2" r:id="rId3"/>
    <sheet name="ЮНИОРЫ" sheetId="3" r:id="rId4"/>
    <sheet name="ЮНОШИ" sheetId="4" r:id="rId5"/>
    <sheet name="ОТК.Ж." sheetId="5" r:id="rId6"/>
    <sheet name="САБ.ВЕТ.Ж" sheetId="10" r:id="rId7"/>
    <sheet name="ВЕТ.Ж." sheetId="8" r:id="rId8"/>
    <sheet name="ДЕВ до 19" sheetId="6" r:id="rId9"/>
    <sheet name="ЮНИОРЫ ДЕВ." sheetId="9" r:id="rId10"/>
  </sheets>
  <calcPr calcId="125725"/>
</workbook>
</file>

<file path=xl/calcChain.xml><?xml version="1.0" encoding="utf-8"?>
<calcChain xmlns="http://schemas.openxmlformats.org/spreadsheetml/2006/main">
  <c r="K26" i="8"/>
  <c r="K27"/>
  <c r="K34" i="5"/>
  <c r="K13" i="3"/>
  <c r="K57" i="2"/>
  <c r="K65" i="1"/>
  <c r="K79"/>
  <c r="K27" i="3"/>
  <c r="K77" i="4"/>
  <c r="K78"/>
  <c r="K10" i="8"/>
  <c r="K20"/>
  <c r="K9"/>
  <c r="K12"/>
  <c r="K12" i="5"/>
  <c r="K16"/>
  <c r="J13" i="9"/>
  <c r="K18" i="8"/>
  <c r="K19"/>
  <c r="K35" i="5"/>
  <c r="K9"/>
  <c r="J4" i="9"/>
  <c r="J5"/>
  <c r="K11" i="8"/>
  <c r="K13"/>
  <c r="K15" i="5"/>
  <c r="J8" i="9"/>
  <c r="K33" i="1"/>
  <c r="K78"/>
  <c r="K36"/>
  <c r="K21" i="3"/>
  <c r="K67" i="1"/>
  <c r="K29" i="2"/>
  <c r="K52" i="4"/>
  <c r="K53"/>
  <c r="K54"/>
  <c r="K23" i="8"/>
  <c r="K14"/>
  <c r="K32" i="4"/>
  <c r="K15" i="11"/>
  <c r="K6" i="5"/>
  <c r="K49" i="1"/>
  <c r="K13" i="2"/>
  <c r="K51"/>
  <c r="K30" i="1"/>
  <c r="K77"/>
  <c r="K75"/>
  <c r="K19" i="5"/>
  <c r="K43" i="2"/>
  <c r="K42"/>
  <c r="K53" i="1"/>
  <c r="K73" i="4"/>
  <c r="K74"/>
  <c r="K33"/>
  <c r="K71"/>
  <c r="K35"/>
  <c r="K67"/>
  <c r="K68"/>
  <c r="K66"/>
  <c r="K70"/>
  <c r="K65"/>
  <c r="K56"/>
  <c r="K38"/>
  <c r="K55"/>
  <c r="K57"/>
  <c r="K60"/>
  <c r="K5" i="10"/>
  <c r="K18" i="5"/>
  <c r="K28"/>
  <c r="K13"/>
  <c r="J10" i="9"/>
  <c r="K12" i="6"/>
  <c r="K11"/>
  <c r="K22" i="3"/>
  <c r="K40" i="1"/>
  <c r="K47" i="2"/>
  <c r="K16" i="11"/>
  <c r="K21"/>
  <c r="K19"/>
  <c r="K56" i="1"/>
  <c r="K32"/>
  <c r="K46"/>
  <c r="K11" i="3"/>
  <c r="K23"/>
  <c r="K9"/>
  <c r="K63" i="4"/>
  <c r="K7" i="5"/>
  <c r="K26"/>
  <c r="K25"/>
  <c r="K13" i="6"/>
  <c r="K44" i="2"/>
  <c r="K39" i="1"/>
  <c r="K66"/>
  <c r="K38"/>
  <c r="K19" i="3"/>
  <c r="K61" i="4"/>
  <c r="K44"/>
  <c r="K25" i="8"/>
  <c r="K46" i="2"/>
  <c r="K22" i="11"/>
  <c r="K54" i="1"/>
  <c r="K45" i="4"/>
  <c r="K22"/>
  <c r="K27" i="2"/>
  <c r="K30"/>
  <c r="K16"/>
  <c r="K20" i="1"/>
  <c r="K55"/>
  <c r="K26" i="3"/>
  <c r="K20"/>
  <c r="K62" i="4"/>
  <c r="K50"/>
  <c r="K51"/>
  <c r="K24" i="5"/>
  <c r="K45" i="2"/>
  <c r="K8" i="3"/>
  <c r="K29" i="4"/>
  <c r="K32" i="2"/>
  <c r="K8" i="5"/>
  <c r="K72" i="1"/>
  <c r="K17" i="11"/>
  <c r="K16" i="3"/>
  <c r="K31" i="2"/>
  <c r="K21"/>
  <c r="K15"/>
  <c r="K41"/>
  <c r="K49"/>
  <c r="K50"/>
  <c r="K25" i="11"/>
  <c r="K29" i="1"/>
  <c r="K69"/>
  <c r="K61"/>
  <c r="K20" i="4"/>
  <c r="K12"/>
  <c r="K24"/>
  <c r="K42"/>
  <c r="K76"/>
  <c r="K21" i="8"/>
  <c r="K33" i="5"/>
  <c r="K32"/>
  <c r="K30"/>
  <c r="K14"/>
  <c r="K10" i="6"/>
  <c r="K14" i="2"/>
  <c r="K64" i="1"/>
  <c r="K12" i="3"/>
  <c r="K24" i="11"/>
  <c r="K76" i="1"/>
  <c r="K31" i="5"/>
  <c r="K24" i="8"/>
  <c r="K4" i="10"/>
  <c r="K29" i="5"/>
  <c r="K27"/>
  <c r="K17"/>
  <c r="K20"/>
  <c r="J11" i="9"/>
  <c r="K63" i="1"/>
  <c r="K43" i="4"/>
  <c r="K82"/>
  <c r="K7" i="6"/>
  <c r="K12" i="11"/>
  <c r="K31" i="1"/>
  <c r="K18" i="3"/>
  <c r="K22" i="1"/>
  <c r="K43"/>
  <c r="K74"/>
  <c r="K16"/>
  <c r="K11"/>
  <c r="K36" i="2"/>
  <c r="K18"/>
  <c r="K28"/>
  <c r="K23"/>
  <c r="K10"/>
  <c r="K49" i="4"/>
  <c r="K37"/>
  <c r="K41"/>
  <c r="K48"/>
  <c r="K26"/>
  <c r="K72"/>
  <c r="K75"/>
  <c r="K34"/>
  <c r="K17"/>
  <c r="K6" i="2"/>
  <c r="K19"/>
  <c r="K40"/>
  <c r="K53"/>
  <c r="K34"/>
  <c r="K20"/>
  <c r="K22"/>
  <c r="K6" i="11"/>
  <c r="K11"/>
  <c r="K7"/>
  <c r="K9"/>
  <c r="K42" i="1"/>
  <c r="K12"/>
  <c r="K26"/>
  <c r="K60"/>
  <c r="K8"/>
  <c r="K19"/>
  <c r="K15"/>
  <c r="K50"/>
  <c r="K21"/>
  <c r="K24"/>
  <c r="K28"/>
  <c r="K17"/>
  <c r="K47"/>
  <c r="K62"/>
  <c r="K48"/>
  <c r="K9"/>
  <c r="K58"/>
  <c r="K59"/>
  <c r="K73"/>
  <c r="K27"/>
  <c r="K14" i="3"/>
  <c r="K6"/>
  <c r="K24"/>
  <c r="K10"/>
  <c r="K25"/>
  <c r="K19" i="4"/>
  <c r="K8"/>
  <c r="K64"/>
  <c r="K69"/>
  <c r="J6" i="9"/>
  <c r="J9"/>
  <c r="J12"/>
  <c r="K33" i="2"/>
  <c r="K48"/>
  <c r="K35"/>
  <c r="K52"/>
  <c r="K59" i="4"/>
  <c r="K28"/>
  <c r="K15"/>
  <c r="K39"/>
  <c r="K40"/>
  <c r="K23" i="11"/>
  <c r="K10"/>
  <c r="K18"/>
  <c r="K15" i="8"/>
  <c r="K58" i="4"/>
  <c r="K25"/>
  <c r="K47"/>
  <c r="K11"/>
  <c r="K23" i="1"/>
  <c r="K13"/>
  <c r="K34"/>
  <c r="K71"/>
  <c r="K14"/>
  <c r="K58" i="2"/>
  <c r="K39"/>
  <c r="K59"/>
  <c r="K83" i="4"/>
  <c r="K23"/>
  <c r="K7" i="8"/>
  <c r="K16"/>
  <c r="K21" i="5"/>
  <c r="K11"/>
  <c r="K15" i="3"/>
  <c r="K4"/>
  <c r="K8" i="6"/>
  <c r="K9"/>
  <c r="K51" i="1"/>
  <c r="K81"/>
  <c r="K45"/>
  <c r="K41"/>
  <c r="K6" i="6"/>
  <c r="K14" i="11"/>
  <c r="K5"/>
  <c r="K30" i="3"/>
  <c r="K23" i="5"/>
  <c r="J7" i="9"/>
  <c r="K6" i="10"/>
  <c r="K38" i="2"/>
  <c r="K56"/>
  <c r="K35" i="1"/>
  <c r="K17" i="2"/>
  <c r="K46" i="4"/>
  <c r="K30"/>
  <c r="K16"/>
  <c r="K81"/>
  <c r="K36"/>
  <c r="K7"/>
  <c r="K5"/>
  <c r="K9"/>
  <c r="K10"/>
  <c r="K26" i="2"/>
  <c r="K7"/>
  <c r="K55"/>
  <c r="K11"/>
  <c r="K44" i="1"/>
  <c r="K80"/>
  <c r="K70"/>
  <c r="K36" i="5"/>
  <c r="K24" i="2"/>
  <c r="K8"/>
  <c r="K12"/>
  <c r="K25"/>
  <c r="K20" i="11"/>
  <c r="K8"/>
  <c r="K27"/>
  <c r="K13"/>
  <c r="K7" i="3"/>
  <c r="K28"/>
  <c r="K79" i="4"/>
  <c r="K80"/>
  <c r="K31"/>
  <c r="K6"/>
  <c r="K27"/>
  <c r="K21"/>
  <c r="K14"/>
  <c r="K18"/>
  <c r="K13"/>
  <c r="K17" i="8"/>
  <c r="K8"/>
  <c r="K6"/>
  <c r="K5"/>
  <c r="K22"/>
  <c r="K5" i="5"/>
  <c r="K10"/>
  <c r="K22"/>
  <c r="K37"/>
  <c r="K4"/>
  <c r="J14" i="9"/>
  <c r="K5" i="6"/>
  <c r="K4"/>
  <c r="K5" i="2"/>
  <c r="K9"/>
  <c r="K37"/>
  <c r="K54"/>
  <c r="K4"/>
  <c r="K68" i="1"/>
  <c r="K6"/>
  <c r="K10"/>
  <c r="K5"/>
  <c r="K25"/>
  <c r="K7"/>
  <c r="K18"/>
  <c r="K52"/>
  <c r="K37"/>
  <c r="K57"/>
  <c r="K17" i="3"/>
  <c r="K29"/>
  <c r="K5"/>
  <c r="K28" i="8"/>
  <c r="K15" i="6"/>
</calcChain>
</file>

<file path=xl/sharedStrings.xml><?xml version="1.0" encoding="utf-8"?>
<sst xmlns="http://schemas.openxmlformats.org/spreadsheetml/2006/main" count="502" uniqueCount="334">
  <si>
    <t>ФИО</t>
  </si>
  <si>
    <t>Итог</t>
  </si>
  <si>
    <t>1 место</t>
  </si>
  <si>
    <t>2 место</t>
  </si>
  <si>
    <t>3 место</t>
  </si>
  <si>
    <t>Попов Никита</t>
  </si>
  <si>
    <t>Гаркалина Марина</t>
  </si>
  <si>
    <t>Рыбиновский Дмитрий</t>
  </si>
  <si>
    <t>Федоров Николай</t>
  </si>
  <si>
    <t>Медведев Андрей</t>
  </si>
  <si>
    <t>Измайлов Виктор</t>
  </si>
  <si>
    <t>Болчеков Александр</t>
  </si>
  <si>
    <t>Расулов Навруз</t>
  </si>
  <si>
    <t>Голубцов Сергей</t>
  </si>
  <si>
    <t>Сапцин Николай</t>
  </si>
  <si>
    <t>Зайникаева Ксения</t>
  </si>
  <si>
    <t>Внуковская Алла</t>
  </si>
  <si>
    <t>Жидков Евгений</t>
  </si>
  <si>
    <t>Худяков Андрей</t>
  </si>
  <si>
    <t>Мурзин Константин</t>
  </si>
  <si>
    <t>Тихонов Борис</t>
  </si>
  <si>
    <t>Павлова Евгения</t>
  </si>
  <si>
    <t>Золотоверхов Иван</t>
  </si>
  <si>
    <t>Лузанов Матвей</t>
  </si>
  <si>
    <t>Шинкаренко Тимур</t>
  </si>
  <si>
    <t>Дорошенко Надежда</t>
  </si>
  <si>
    <t>Омелехин Алексей</t>
  </si>
  <si>
    <t>Сапцин Лев</t>
  </si>
  <si>
    <t>Шатилов Руслан</t>
  </si>
  <si>
    <t>Трубников Владимир</t>
  </si>
  <si>
    <t>Дорошенко Злата</t>
  </si>
  <si>
    <t>Мусихина Екатерина</t>
  </si>
  <si>
    <t>Болчекова Анастасия</t>
  </si>
  <si>
    <t>Фоминых Ксения</t>
  </si>
  <si>
    <t>Нохашкиева Татьяна</t>
  </si>
  <si>
    <t>Воронова Юлия</t>
  </si>
  <si>
    <t>Вальтер Ольга</t>
  </si>
  <si>
    <t>Массольд Оксана</t>
  </si>
  <si>
    <t>Меркулов Алексей</t>
  </si>
  <si>
    <t>Мельчуков Артем</t>
  </si>
  <si>
    <t>Прищепа Тимофей</t>
  </si>
  <si>
    <t>Новопашин Всеволод</t>
  </si>
  <si>
    <t>Массольд Денис</t>
  </si>
  <si>
    <t>Филиппов Егор</t>
  </si>
  <si>
    <t>Юркин Андрей</t>
  </si>
  <si>
    <t>Юров Иван</t>
  </si>
  <si>
    <t>Михеда Егор</t>
  </si>
  <si>
    <t>Первышин Егор</t>
  </si>
  <si>
    <t>Демидов Илья</t>
  </si>
  <si>
    <t>Рудаков Сергей</t>
  </si>
  <si>
    <t>Остертак Александр</t>
  </si>
  <si>
    <t>Мазаев Алексей</t>
  </si>
  <si>
    <t>Сергеев Павел</t>
  </si>
  <si>
    <t>Парамонов Александр</t>
  </si>
  <si>
    <t>Каденев Вячеслав</t>
  </si>
  <si>
    <t>Усольцев Владимир</t>
  </si>
  <si>
    <t>Гладышев Константин</t>
  </si>
  <si>
    <t>Немченко Сергей</t>
  </si>
  <si>
    <t>Карпунин Кирилл</t>
  </si>
  <si>
    <t>Бабун Максим</t>
  </si>
  <si>
    <t>Пантелеймонова Екатерина</t>
  </si>
  <si>
    <t>Зотова Ирина</t>
  </si>
  <si>
    <t>Кривошеин Олег</t>
  </si>
  <si>
    <t>Гореявчев Роман</t>
  </si>
  <si>
    <t>Мерец Денис</t>
  </si>
  <si>
    <t>Михеда Алексей</t>
  </si>
  <si>
    <t>Логушкин Владимир</t>
  </si>
  <si>
    <t>Шаманский Евгений</t>
  </si>
  <si>
    <t>Измайлов Юрий</t>
  </si>
  <si>
    <t>Бузаева Татьяна</t>
  </si>
  <si>
    <t>Дорохина Юлия</t>
  </si>
  <si>
    <t>Лютиков Владислав</t>
  </si>
  <si>
    <t>Литвинов Матвей</t>
  </si>
  <si>
    <t>Гилев Артем</t>
  </si>
  <si>
    <t>Гришин Иван</t>
  </si>
  <si>
    <t>Ларионов Кирилл</t>
  </si>
  <si>
    <t>Бурмитский Андрей</t>
  </si>
  <si>
    <t>Степанов Евгений</t>
  </si>
  <si>
    <t>Сорокин Андрей</t>
  </si>
  <si>
    <t>Герасименко Николай</t>
  </si>
  <si>
    <t>Кобец Артур</t>
  </si>
  <si>
    <t>Анохин Федор</t>
  </si>
  <si>
    <t>Водяникова Полина</t>
  </si>
  <si>
    <t>Водяникова Оксана</t>
  </si>
  <si>
    <t>Юрьев Анатолий</t>
  </si>
  <si>
    <t>Триппель Денис</t>
  </si>
  <si>
    <t>Пашков Анатолий</t>
  </si>
  <si>
    <t>Максимкин Виктор</t>
  </si>
  <si>
    <t>Аитмугамедов Джамбул</t>
  </si>
  <si>
    <t>Кубок России памяти им. Медведева</t>
  </si>
  <si>
    <t>Всемирные Богатырские игры</t>
  </si>
  <si>
    <t>Кубок России по фитнесу</t>
  </si>
  <si>
    <t>Кубок АК и РА Традиции Алтая</t>
  </si>
  <si>
    <t>Кубок Россиийской Империи</t>
  </si>
  <si>
    <t>Финал кубка АК памяти им. Волокитина Заринск</t>
  </si>
  <si>
    <t>Чемпионат АК по фитнесу</t>
  </si>
  <si>
    <t>Чемпионат АК и РА Сила Алтая Бийск</t>
  </si>
  <si>
    <t xml:space="preserve"> СПОРТСМЕН ГОДА. Начисляются баллы для подведения итогов 2023 года.
(Независимо от региона проживания спортсмена)
Начисляются баллы:
1 место - 15 баллов (региональные) 1 место - 20 баллов (международные и всероссийские)
Абсолютное первенство (если считалось):
1 место - 25 баллов (региональные) 1 Место - 30 баллов (международные и всероссийские)
2 место - 20 баллов (региональные) 2 место - 25 баллов (международные и всероссийские)
3 место - 15 баллов (региональные) 3 место – 20 баллов (международные и всероссийские)
Выполненный норматив:
ЗМС - 35 баллов (онгиональные) ЗМС – 40 баллов (международные и всероссийские)
Элита - 25 баллов (региональные) Элита – 30 баллов (международные и всероссийские)
МСМК - 15 баллов (региональные) МСМК – 20 баллов (международные и всероссийские)
МС - 5 баллов (региональные) МС – 10 баллов (международные и всероссийские)</t>
  </si>
  <si>
    <t>СПОРТСМЕН ГОДА. Начисляются баллы для подведения итогов 2023 года.
(Независимо от региона проживания спортсмена)
Начисляются баллы:
1 место - 15 баллов (региональные) 1 место - 20 баллов (международные и всероссийские)
Абсолютное первенство (если считалось):
1 место - 25 баллов (региональные) 1 Место - 30 баллов (международные и всероссийские)
2 место - 20 баллов (региональные) 2 место - 25 баллов (международные и всероссийские)
3 место - 15 баллов (региональные) 3 место – 20 баллов (международные и всероссийские)
Выполненный норматив:
ЗМС - 35 баллов (онгиональные) ЗМС – 40 баллов (международные и всероссийские)
Элита - 25 баллов (региональные) Элита – 30 баллов (международные и всероссийские)
МСМК - 15 баллов (региональные) МСМК – 20 баллов (международные и всероссийские)
МС - 5 баллов (региональные) МС – 10 баллов (международные и всероссийские)</t>
  </si>
  <si>
    <t>Журавлев Александр</t>
  </si>
  <si>
    <t>Фаградян Адам</t>
  </si>
  <si>
    <t>Остробородова Арина</t>
  </si>
  <si>
    <t>Гердт Артем</t>
  </si>
  <si>
    <t>Печенина Ольга</t>
  </si>
  <si>
    <t>Парабина Виорел</t>
  </si>
  <si>
    <t>Коптелов Павел</t>
  </si>
  <si>
    <t>Парабина Аурелий</t>
  </si>
  <si>
    <t>Карпов Юрий</t>
  </si>
  <si>
    <t>Васюнин Иван</t>
  </si>
  <si>
    <t>Паутов Богдан</t>
  </si>
  <si>
    <t>Калюта Артем</t>
  </si>
  <si>
    <t>Шушурыхин Константин</t>
  </si>
  <si>
    <t>Тарасов Михаил</t>
  </si>
  <si>
    <t>Поснов Алексей</t>
  </si>
  <si>
    <t>Остапенко Олеся</t>
  </si>
  <si>
    <t>Котенева Виктория</t>
  </si>
  <si>
    <t>Земзюлин Марк</t>
  </si>
  <si>
    <t>Алиев Демьян</t>
  </si>
  <si>
    <t>Малыгин Егор</t>
  </si>
  <si>
    <t>Кочетков Виктор</t>
  </si>
  <si>
    <t>Благовский Юрий</t>
  </si>
  <si>
    <t>Аманчин Евгений</t>
  </si>
  <si>
    <t>Табакаев Александр</t>
  </si>
  <si>
    <t>Меркулов Владимир</t>
  </si>
  <si>
    <t>Мачевский Станислав</t>
  </si>
  <si>
    <t>Денисов Константин</t>
  </si>
  <si>
    <t>Кунделев Александр</t>
  </si>
  <si>
    <t>Антонов Артем</t>
  </si>
  <si>
    <t>Гаврюшин Павел</t>
  </si>
  <si>
    <t>Стаценко Сергей</t>
  </si>
  <si>
    <t>Козлов Максим</t>
  </si>
  <si>
    <t>Котов Андрей</t>
  </si>
  <si>
    <t>Рощупкин Виталий</t>
  </si>
  <si>
    <t>Михеев Владимир</t>
  </si>
  <si>
    <t>Кобзева Анастасия</t>
  </si>
  <si>
    <t>Агафонов Артем</t>
  </si>
  <si>
    <t>Шатунов Виталий</t>
  </si>
  <si>
    <t>Маковский Александр</t>
  </si>
  <si>
    <t>Меньшиков Кирилл</t>
  </si>
  <si>
    <t>Ивасюк Денис</t>
  </si>
  <si>
    <t>Постоев Вадим</t>
  </si>
  <si>
    <t>Добренький Игорь</t>
  </si>
  <si>
    <t>Коростелев Максим</t>
  </si>
  <si>
    <t>Зяблицкий Илья</t>
  </si>
  <si>
    <t>Лукьянов Данил</t>
  </si>
  <si>
    <t>Парабина Марчел</t>
  </si>
  <si>
    <t>Коваленко Алексей</t>
  </si>
  <si>
    <t>Вяткин Артем</t>
  </si>
  <si>
    <t>Севергин Роман</t>
  </si>
  <si>
    <t>Макеев Данил</t>
  </si>
  <si>
    <t>Михайлов Денис</t>
  </si>
  <si>
    <t>Люфт Дарья</t>
  </si>
  <si>
    <t>Реймер Владимир</t>
  </si>
  <si>
    <t>Игонькин Роман</t>
  </si>
  <si>
    <t>Карманов Матвей</t>
  </si>
  <si>
    <t>Лухтанов Захар</t>
  </si>
  <si>
    <t>Анисимов Илья</t>
  </si>
  <si>
    <t>Манзюк Юрий</t>
  </si>
  <si>
    <t>Тактаев Александр</t>
  </si>
  <si>
    <t>Щеглов Валентин</t>
  </si>
  <si>
    <t>Серебренников Евгений</t>
  </si>
  <si>
    <t>Артюшкин Максим</t>
  </si>
  <si>
    <t>Островских Евгений</t>
  </si>
  <si>
    <t>Овсиенко Дмитрий</t>
  </si>
  <si>
    <t>Мандзюк Василий</t>
  </si>
  <si>
    <t>Анискин Александр</t>
  </si>
  <si>
    <t>Боева Дарья</t>
  </si>
  <si>
    <t>Горбунов Евгений</t>
  </si>
  <si>
    <t>Чукмаров Азис</t>
  </si>
  <si>
    <t>Соседов Игорь</t>
  </si>
  <si>
    <t>Лычагин Алексей</t>
  </si>
  <si>
    <t>Курланов Игорь</t>
  </si>
  <si>
    <t>Тупикин Сергей</t>
  </si>
  <si>
    <t>Моргачева Юлия</t>
  </si>
  <si>
    <t>Ярусов Максим</t>
  </si>
  <si>
    <t>Галушко Андрей</t>
  </si>
  <si>
    <t>Щепалов Александр</t>
  </si>
  <si>
    <t>Большаков Дмитрий</t>
  </si>
  <si>
    <t>Салин Семен</t>
  </si>
  <si>
    <t>Хозяинов Николай</t>
  </si>
  <si>
    <t>Буянов Николай</t>
  </si>
  <si>
    <t>Сычев Александр</t>
  </si>
  <si>
    <t>Бессонов Александр</t>
  </si>
  <si>
    <t>Гаркалина Маргарита</t>
  </si>
  <si>
    <t>Круглов Александр</t>
  </si>
  <si>
    <t>Старостин Никита</t>
  </si>
  <si>
    <t>Шеслер Константин</t>
  </si>
  <si>
    <t>Лудцева Алиса</t>
  </si>
  <si>
    <t>Репко Ростислав</t>
  </si>
  <si>
    <t>Сохарева Юлия</t>
  </si>
  <si>
    <t>Суворинова Диана</t>
  </si>
  <si>
    <t>Романюк Евгения</t>
  </si>
  <si>
    <t>Пантелеева Мария</t>
  </si>
  <si>
    <t>Калкутина Юлия</t>
  </si>
  <si>
    <t>Бриске Татьяна</t>
  </si>
  <si>
    <t>Абоимова Вера</t>
  </si>
  <si>
    <t>Савлукова Евгения</t>
  </si>
  <si>
    <t>Конов Станислав</t>
  </si>
  <si>
    <t>Сазонов Вячеслав</t>
  </si>
  <si>
    <t>Бахтин Антон</t>
  </si>
  <si>
    <t>Панфилов Константин</t>
  </si>
  <si>
    <t>Маршалкина Кира</t>
  </si>
  <si>
    <t>Еременко Татьяна</t>
  </si>
  <si>
    <t>Герасименко Кристина</t>
  </si>
  <si>
    <t>Золотова Людмила</t>
  </si>
  <si>
    <t>Бородина Валентина</t>
  </si>
  <si>
    <t>Рупп Александр</t>
  </si>
  <si>
    <t>Дубовицкий Дмитрий</t>
  </si>
  <si>
    <t>Сивцев Егор</t>
  </si>
  <si>
    <t>Джафаров Махаббат</t>
  </si>
  <si>
    <t>Сидельников Никита</t>
  </si>
  <si>
    <t>Еремин Андрей</t>
  </si>
  <si>
    <t>Зорин Алексей</t>
  </si>
  <si>
    <t>Туманов Павел</t>
  </si>
  <si>
    <t>Пантелеев Алексей</t>
  </si>
  <si>
    <t>Рустамов Рустам</t>
  </si>
  <si>
    <t>Дурманов Дмитрий</t>
  </si>
  <si>
    <t>Звягинцев Евгений</t>
  </si>
  <si>
    <t>Плесовских Эдуард</t>
  </si>
  <si>
    <t>Ладик Алексей</t>
  </si>
  <si>
    <t>Гаврюшкин Руслан</t>
  </si>
  <si>
    <t>Криволапов Даниил</t>
  </si>
  <si>
    <t>Старовойтов Иван</t>
  </si>
  <si>
    <t>Гуртякова Татьяна</t>
  </si>
  <si>
    <t>Черникова Софья</t>
  </si>
  <si>
    <t>Туркин Михаил</t>
  </si>
  <si>
    <t>Билгуун Тэмуужин</t>
  </si>
  <si>
    <t>Качкалда Александр</t>
  </si>
  <si>
    <t>Савинков Максим</t>
  </si>
  <si>
    <t>Букина Евгения</t>
  </si>
  <si>
    <t>Кирсанов Степан</t>
  </si>
  <si>
    <t>Алексеев Василий</t>
  </si>
  <si>
    <t>Матюшенко Иван</t>
  </si>
  <si>
    <t>Семенов Илья</t>
  </si>
  <si>
    <t>Морозов Кирилл</t>
  </si>
  <si>
    <t>Семенов Андрей</t>
  </si>
  <si>
    <t>Потехин Сергей</t>
  </si>
  <si>
    <t>Гарнак Владислав</t>
  </si>
  <si>
    <t>Гузенко Александр</t>
  </si>
  <si>
    <t>Калюжный Анатолий</t>
  </si>
  <si>
    <t>Писарев Дмитрий</t>
  </si>
  <si>
    <t>Галкин Владислав</t>
  </si>
  <si>
    <t>Прокошкин Олег</t>
  </si>
  <si>
    <t>Чоодур Экер-оол</t>
  </si>
  <si>
    <t>Инь Хунюй</t>
  </si>
  <si>
    <t>Черников Богдан</t>
  </si>
  <si>
    <t>Бучнев Данил</t>
  </si>
  <si>
    <t>Кращенко Кирилл</t>
  </si>
  <si>
    <t>Hiwa Fakher Abdulkhaleq</t>
  </si>
  <si>
    <t>Яковлев Роман</t>
  </si>
  <si>
    <t>Лодянов Юрий</t>
  </si>
  <si>
    <t>Булгаков Алексей</t>
  </si>
  <si>
    <t>Жукова Софья</t>
  </si>
  <si>
    <t>Толстокорова Юлия</t>
  </si>
  <si>
    <t>Медведева Александра</t>
  </si>
  <si>
    <t>Прокопец Арсений</t>
  </si>
  <si>
    <t>Санников Николай</t>
  </si>
  <si>
    <t>Снегирев Егор</t>
  </si>
  <si>
    <t>Розбах Дмитрий</t>
  </si>
  <si>
    <t>Баклаков Александр</t>
  </si>
  <si>
    <t>Белый Сергей</t>
  </si>
  <si>
    <t>Тактаев Николай</t>
  </si>
  <si>
    <t>Дырда Владислав</t>
  </si>
  <si>
    <t>Клейн Евгений</t>
  </si>
  <si>
    <t>Варавин Максим</t>
  </si>
  <si>
    <t>Садовский Роман</t>
  </si>
  <si>
    <t>Берия Лаврентий</t>
  </si>
  <si>
    <t>Тонкошкуров Александр</t>
  </si>
  <si>
    <t>Иродова Анна</t>
  </si>
  <si>
    <t>Воробьева Ирина</t>
  </si>
  <si>
    <t>Белова Кристина</t>
  </si>
  <si>
    <t>Шульгина Карина</t>
  </si>
  <si>
    <t>Стародубцева София</t>
  </si>
  <si>
    <t>Терешина Татьяна</t>
  </si>
  <si>
    <t>Гапоненко Полина</t>
  </si>
  <si>
    <t>И Глеб</t>
  </si>
  <si>
    <t>Кузьгов Захар</t>
  </si>
  <si>
    <t>Ефимов Виктор</t>
  </si>
  <si>
    <t>Плотников Тимофей</t>
  </si>
  <si>
    <t>Пироженко Владислав</t>
  </si>
  <si>
    <t>Казанцев Захар</t>
  </si>
  <si>
    <t>Маковеев Илья</t>
  </si>
  <si>
    <t>Гавло Егор</t>
  </si>
  <si>
    <t>Курявцев Максим</t>
  </si>
  <si>
    <t>Телесов Антон</t>
  </si>
  <si>
    <t>Скоморохов Владимир</t>
  </si>
  <si>
    <t>Голдобин Данил</t>
  </si>
  <si>
    <t>Бауэр Виктор</t>
  </si>
  <si>
    <t>Рахманов Алексей</t>
  </si>
  <si>
    <t>Чернозипунников Тимофей</t>
  </si>
  <si>
    <t>Рыбакин Евгений</t>
  </si>
  <si>
    <t>Рогов Константин</t>
  </si>
  <si>
    <t>Ширяев Александр</t>
  </si>
  <si>
    <t>Вишняк Анна</t>
  </si>
  <si>
    <t>Иванов Аександр</t>
  </si>
  <si>
    <t>Сынков Василий</t>
  </si>
  <si>
    <t>Темишев Виталий</t>
  </si>
  <si>
    <t>Перунов Владимир</t>
  </si>
  <si>
    <t>Юдина Юлия</t>
  </si>
  <si>
    <t>Ведринский Илья</t>
  </si>
  <si>
    <t>Болотских Тимур</t>
  </si>
  <si>
    <t>Пичугина Ирина</t>
  </si>
  <si>
    <t>Екулаков Владимир</t>
  </si>
  <si>
    <t>Гамеев Данил</t>
  </si>
  <si>
    <t>Быков Вадим</t>
  </si>
  <si>
    <t>Свищов Сергей</t>
  </si>
  <si>
    <t>Танков Константин</t>
  </si>
  <si>
    <t>Синельников Дмитрий</t>
  </si>
  <si>
    <t>Куропаткин Антон</t>
  </si>
  <si>
    <t>Белякова Дарья</t>
  </si>
  <si>
    <t>Кузьмина Валентина</t>
  </si>
  <si>
    <t>Федорова Вера</t>
  </si>
  <si>
    <t>Боброва Ольга</t>
  </si>
  <si>
    <t>Брюханцева Татьяна</t>
  </si>
  <si>
    <t>Дымченко Диана</t>
  </si>
  <si>
    <t>Ефремова Ирина</t>
  </si>
  <si>
    <t>Рудакова Екатерина</t>
  </si>
  <si>
    <t>Борисовская Мария</t>
  </si>
  <si>
    <t>Сизова Ольга</t>
  </si>
  <si>
    <t>Скворцова Анастасия</t>
  </si>
  <si>
    <t>Черданцева Маргарита</t>
  </si>
  <si>
    <t>Зайцева Татьяна</t>
  </si>
  <si>
    <t>Трейкаускайте Алина</t>
  </si>
  <si>
    <t>Егупова Ирина</t>
  </si>
  <si>
    <t>Застрожнова Евгения</t>
  </si>
  <si>
    <t>Лукин Данил</t>
  </si>
  <si>
    <t>Хилькевич Артем</t>
  </si>
  <si>
    <t>Чирков Никита</t>
  </si>
  <si>
    <t>Мананков Алексей</t>
  </si>
  <si>
    <t>Чебыкин Яков</t>
  </si>
  <si>
    <t>Попова Маргарита</t>
  </si>
  <si>
    <t>Яценко Александра</t>
  </si>
  <si>
    <t>Волобуева Вера</t>
  </si>
  <si>
    <r>
      <rPr>
        <b/>
        <sz val="10"/>
        <color theme="1"/>
        <rFont val="Calibri"/>
        <family val="2"/>
        <charset val="204"/>
        <scheme val="minor"/>
      </rPr>
      <t xml:space="preserve">Требования для участия в данной номинации: 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1. Спортсмену необходимо принять участие не менее чем в 4 турнирах в Алтайском крае (НАП) в год                                                                          2. Спортсмену необходимо принять участие минимум в 7 номинациях в течение года                                                                                  3. Исключение для спортсменов атлетического и модельного фитнеса, для них не менее 2 турниров в год. Но спортсмены так же могут принимать участие в соревнованиях по силовым видам спорта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</si>
</sst>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5" borderId="10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5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/>
    <xf numFmtId="0" fontId="6" fillId="4" borderId="3" xfId="0" applyFont="1" applyFill="1" applyBorder="1" applyAlignment="1"/>
    <xf numFmtId="0" fontId="6" fillId="4" borderId="6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tabSelected="1" workbookViewId="0">
      <selection activeCell="L1" sqref="L1:Q2"/>
    </sheetView>
  </sheetViews>
  <sheetFormatPr defaultRowHeight="15"/>
  <cols>
    <col min="1" max="1" width="21.42578125" style="1" customWidth="1"/>
    <col min="2" max="2" width="9.5703125" style="1" customWidth="1"/>
    <col min="3" max="4" width="10.85546875" style="1" customWidth="1"/>
    <col min="5" max="5" width="9.85546875" customWidth="1"/>
    <col min="6" max="7" width="9.85546875" style="1" customWidth="1"/>
    <col min="8" max="8" width="11.5703125" style="1" customWidth="1"/>
    <col min="9" max="9" width="12.28515625" style="1" customWidth="1"/>
    <col min="10" max="10" width="3.140625" style="1" customWidth="1"/>
    <col min="11" max="11" width="8.5703125" style="7" customWidth="1"/>
  </cols>
  <sheetData>
    <row r="1" spans="1:17" ht="179.45" customHeight="1">
      <c r="A1" s="65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65.25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38" t="s">
        <v>1</v>
      </c>
      <c r="L2" s="62"/>
      <c r="M2" s="63"/>
      <c r="N2" s="63"/>
      <c r="O2" s="63"/>
      <c r="P2" s="63"/>
      <c r="Q2" s="64"/>
    </row>
    <row r="3" spans="1:17" ht="51.75" hidden="1" customHeight="1">
      <c r="A3" s="39"/>
      <c r="B3" s="40"/>
      <c r="C3" s="40"/>
      <c r="D3" s="39"/>
      <c r="E3" s="27"/>
      <c r="F3" s="39"/>
      <c r="G3" s="39"/>
      <c r="H3" s="39"/>
      <c r="I3" s="39"/>
      <c r="J3" s="39"/>
      <c r="K3" s="41"/>
      <c r="L3" s="8"/>
      <c r="M3" s="9"/>
      <c r="N3" s="9"/>
      <c r="O3" s="9"/>
      <c r="P3" s="9"/>
      <c r="Q3" s="9"/>
    </row>
    <row r="4" spans="1:17" hidden="1"/>
    <row r="5" spans="1:17">
      <c r="A5" s="30" t="s">
        <v>22</v>
      </c>
      <c r="B5" s="30">
        <v>160</v>
      </c>
      <c r="C5" s="30">
        <v>215</v>
      </c>
      <c r="D5" s="30">
        <v>250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ref="K5" si="0">B5+C5+D5+E5+F5+G5+H5+I5+J5</f>
        <v>625</v>
      </c>
      <c r="L5" s="10"/>
      <c r="M5" s="11"/>
      <c r="N5" s="11"/>
      <c r="O5" s="11"/>
      <c r="P5" s="11"/>
      <c r="Q5" s="11"/>
    </row>
    <row r="6" spans="1:17">
      <c r="A6" s="18" t="s">
        <v>24</v>
      </c>
      <c r="B6" s="30">
        <v>140</v>
      </c>
      <c r="C6" s="30">
        <v>210</v>
      </c>
      <c r="D6" s="30">
        <v>135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ref="K6:K37" si="1">B6+C6+D6+E6+F6+G6+H6+I6+J6</f>
        <v>485</v>
      </c>
      <c r="L6" s="10"/>
      <c r="M6" s="11"/>
      <c r="N6" s="11"/>
      <c r="O6" s="11"/>
      <c r="P6" s="11"/>
      <c r="Q6" s="11"/>
    </row>
    <row r="7" spans="1:17">
      <c r="A7" s="18" t="s">
        <v>20</v>
      </c>
      <c r="B7" s="30">
        <v>95</v>
      </c>
      <c r="C7" s="30">
        <v>150</v>
      </c>
      <c r="D7" s="30">
        <v>115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1"/>
        <v>360</v>
      </c>
      <c r="L7" s="10"/>
      <c r="M7" s="11"/>
      <c r="N7" s="11"/>
      <c r="O7" s="11"/>
      <c r="P7" s="11"/>
      <c r="Q7" s="11"/>
    </row>
    <row r="8" spans="1:17">
      <c r="A8" s="30" t="s">
        <v>124</v>
      </c>
      <c r="B8" s="30">
        <v>0</v>
      </c>
      <c r="C8" s="30">
        <v>135</v>
      </c>
      <c r="D8" s="30">
        <v>150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1"/>
        <v>285</v>
      </c>
      <c r="L8" s="10"/>
      <c r="M8" s="11"/>
      <c r="N8" s="11"/>
      <c r="O8" s="11"/>
      <c r="P8" s="11"/>
      <c r="Q8" s="11"/>
    </row>
    <row r="9" spans="1:17">
      <c r="A9" s="30" t="s">
        <v>170</v>
      </c>
      <c r="B9" s="30">
        <v>0</v>
      </c>
      <c r="C9" s="30">
        <v>80</v>
      </c>
      <c r="D9" s="30">
        <v>170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1"/>
        <v>250</v>
      </c>
      <c r="L9" s="10"/>
      <c r="M9" s="11"/>
      <c r="N9" s="11"/>
      <c r="O9" s="11"/>
      <c r="P9" s="11"/>
      <c r="Q9" s="11"/>
    </row>
    <row r="10" spans="1:17">
      <c r="A10" s="18" t="s">
        <v>49</v>
      </c>
      <c r="B10" s="30">
        <v>110</v>
      </c>
      <c r="C10" s="30">
        <v>70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1"/>
        <v>180</v>
      </c>
      <c r="L10" s="10"/>
      <c r="M10" s="11"/>
      <c r="N10" s="11"/>
      <c r="O10" s="11"/>
      <c r="P10" s="11"/>
      <c r="Q10" s="11"/>
    </row>
    <row r="11" spans="1:17">
      <c r="A11" s="18" t="s">
        <v>185</v>
      </c>
      <c r="B11" s="30">
        <v>0</v>
      </c>
      <c r="C11" s="30">
        <v>75</v>
      </c>
      <c r="D11" s="30">
        <v>90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1"/>
        <v>165</v>
      </c>
      <c r="L11" s="10"/>
      <c r="M11" s="11"/>
      <c r="N11" s="11"/>
      <c r="O11" s="11"/>
      <c r="P11" s="11"/>
      <c r="Q11" s="11"/>
    </row>
    <row r="12" spans="1:17">
      <c r="A12" s="30" t="s">
        <v>135</v>
      </c>
      <c r="B12" s="30">
        <v>0</v>
      </c>
      <c r="C12" s="30">
        <v>70</v>
      </c>
      <c r="D12" s="30">
        <v>90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1"/>
        <v>160</v>
      </c>
      <c r="L12" s="10"/>
      <c r="M12" s="11"/>
      <c r="N12" s="11"/>
      <c r="O12" s="11"/>
      <c r="P12" s="11"/>
      <c r="Q12" s="11"/>
    </row>
    <row r="13" spans="1:17">
      <c r="A13" s="30" t="s">
        <v>107</v>
      </c>
      <c r="B13" s="30">
        <v>0</v>
      </c>
      <c r="C13" s="30">
        <v>100</v>
      </c>
      <c r="D13" s="30">
        <v>50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1"/>
        <v>150</v>
      </c>
      <c r="L13" s="10"/>
      <c r="M13" s="11"/>
      <c r="N13" s="11"/>
      <c r="O13" s="11"/>
      <c r="P13" s="11"/>
      <c r="Q13" s="11"/>
    </row>
    <row r="14" spans="1:17">
      <c r="A14" s="18" t="s">
        <v>38</v>
      </c>
      <c r="B14" s="30">
        <v>0</v>
      </c>
      <c r="C14" s="30">
        <v>70</v>
      </c>
      <c r="D14" s="30">
        <v>80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si="1"/>
        <v>150</v>
      </c>
      <c r="L14" s="10"/>
      <c r="M14" s="11"/>
      <c r="N14" s="11"/>
      <c r="O14" s="11"/>
      <c r="P14" s="11"/>
      <c r="Q14" s="11"/>
    </row>
    <row r="15" spans="1:17">
      <c r="A15" s="30" t="s">
        <v>145</v>
      </c>
      <c r="B15" s="30">
        <v>0</v>
      </c>
      <c r="C15" s="30">
        <v>140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1"/>
        <v>140</v>
      </c>
      <c r="L15" s="10"/>
      <c r="M15" s="11"/>
      <c r="N15" s="11"/>
      <c r="O15" s="11"/>
      <c r="P15" s="11"/>
      <c r="Q15" s="11"/>
    </row>
    <row r="16" spans="1:17">
      <c r="A16" s="30" t="s">
        <v>184</v>
      </c>
      <c r="B16" s="30">
        <v>0</v>
      </c>
      <c r="C16" s="30">
        <v>40</v>
      </c>
      <c r="D16" s="30">
        <v>100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1"/>
        <v>140</v>
      </c>
      <c r="L16" s="10"/>
      <c r="M16" s="11"/>
      <c r="N16" s="11"/>
      <c r="O16" s="11"/>
      <c r="P16" s="11"/>
      <c r="Q16" s="11"/>
    </row>
    <row r="17" spans="1:17">
      <c r="A17" s="30" t="s">
        <v>127</v>
      </c>
      <c r="B17" s="30">
        <v>0</v>
      </c>
      <c r="C17" s="30">
        <v>70</v>
      </c>
      <c r="D17" s="30">
        <v>65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1"/>
        <v>135</v>
      </c>
      <c r="L17" s="10"/>
      <c r="M17" s="11"/>
      <c r="N17" s="11"/>
      <c r="O17" s="11"/>
      <c r="P17" s="11"/>
      <c r="Q17" s="11"/>
    </row>
    <row r="18" spans="1:17">
      <c r="A18" s="30" t="s">
        <v>19</v>
      </c>
      <c r="B18" s="30">
        <v>30</v>
      </c>
      <c r="C18" s="30">
        <v>70</v>
      </c>
      <c r="D18" s="30">
        <v>30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1"/>
        <v>130</v>
      </c>
      <c r="L18" s="11"/>
      <c r="M18" s="11"/>
      <c r="N18" s="11"/>
      <c r="O18" s="11"/>
      <c r="P18" s="11"/>
      <c r="Q18" s="11"/>
    </row>
    <row r="19" spans="1:17">
      <c r="A19" s="30" t="s">
        <v>144</v>
      </c>
      <c r="B19" s="30">
        <v>0</v>
      </c>
      <c r="C19" s="30">
        <v>50</v>
      </c>
      <c r="D19" s="30">
        <v>70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1"/>
        <v>120</v>
      </c>
      <c r="L19" s="11"/>
      <c r="M19" s="11"/>
      <c r="N19" s="11"/>
      <c r="O19" s="11"/>
      <c r="P19" s="11"/>
      <c r="Q19" s="11"/>
    </row>
    <row r="20" spans="1:17">
      <c r="A20" s="30" t="s">
        <v>236</v>
      </c>
      <c r="B20" s="30">
        <v>0</v>
      </c>
      <c r="C20" s="30">
        <v>0</v>
      </c>
      <c r="D20" s="30">
        <v>110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1"/>
        <v>110</v>
      </c>
      <c r="L20" s="11"/>
      <c r="M20" s="11"/>
      <c r="N20" s="11"/>
      <c r="O20" s="11"/>
      <c r="P20" s="11"/>
      <c r="Q20" s="11"/>
    </row>
    <row r="21" spans="1:17">
      <c r="A21" s="30" t="s">
        <v>158</v>
      </c>
      <c r="B21" s="30">
        <v>0</v>
      </c>
      <c r="C21" s="30">
        <v>60</v>
      </c>
      <c r="D21" s="30">
        <v>40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1"/>
        <v>100</v>
      </c>
      <c r="L21" s="11"/>
      <c r="M21" s="11"/>
      <c r="N21" s="11"/>
      <c r="O21" s="11"/>
      <c r="P21" s="11"/>
      <c r="Q21" s="11"/>
    </row>
    <row r="22" spans="1:17">
      <c r="A22" s="30" t="s">
        <v>177</v>
      </c>
      <c r="B22" s="30">
        <v>0</v>
      </c>
      <c r="C22" s="30">
        <v>45</v>
      </c>
      <c r="D22" s="30">
        <v>55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1"/>
        <v>100</v>
      </c>
      <c r="L22" s="11"/>
      <c r="M22" s="11"/>
      <c r="N22" s="11"/>
      <c r="O22" s="11"/>
      <c r="P22" s="11"/>
      <c r="Q22" s="11"/>
    </row>
    <row r="23" spans="1:17">
      <c r="A23" s="30" t="s">
        <v>100</v>
      </c>
      <c r="B23" s="30">
        <v>0</v>
      </c>
      <c r="C23" s="30">
        <v>70</v>
      </c>
      <c r="D23" s="30">
        <v>20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1"/>
        <v>90</v>
      </c>
      <c r="L23" s="11"/>
      <c r="M23" s="11"/>
      <c r="N23" s="11"/>
      <c r="O23" s="11"/>
      <c r="P23" s="11"/>
      <c r="Q23" s="11"/>
    </row>
    <row r="24" spans="1:17">
      <c r="A24" s="30" t="s">
        <v>160</v>
      </c>
      <c r="B24" s="30">
        <v>0</v>
      </c>
      <c r="C24" s="30">
        <v>50</v>
      </c>
      <c r="D24" s="30">
        <v>40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1"/>
        <v>90</v>
      </c>
      <c r="L24" s="11"/>
      <c r="M24" s="11"/>
      <c r="N24" s="11"/>
      <c r="O24" s="11"/>
      <c r="P24" s="11"/>
      <c r="Q24" s="11"/>
    </row>
    <row r="25" spans="1:17">
      <c r="A25" s="18" t="s">
        <v>50</v>
      </c>
      <c r="B25" s="30">
        <v>55</v>
      </c>
      <c r="C25" s="30">
        <v>30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1"/>
        <v>85</v>
      </c>
      <c r="L25" s="11"/>
      <c r="M25" s="11"/>
      <c r="N25" s="11"/>
      <c r="O25" s="11"/>
      <c r="P25" s="11"/>
      <c r="Q25" s="11"/>
    </row>
    <row r="26" spans="1:17">
      <c r="A26" s="30" t="s">
        <v>136</v>
      </c>
      <c r="B26" s="30">
        <v>0</v>
      </c>
      <c r="C26" s="30">
        <v>85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f t="shared" si="1"/>
        <v>85</v>
      </c>
      <c r="L26" s="11"/>
      <c r="M26" s="11"/>
      <c r="N26" s="11"/>
      <c r="O26" s="11"/>
      <c r="P26" s="11"/>
      <c r="Q26" s="11"/>
    </row>
    <row r="27" spans="1:17">
      <c r="A27" s="30" t="s">
        <v>174</v>
      </c>
      <c r="B27" s="30">
        <v>0</v>
      </c>
      <c r="C27" s="30">
        <v>80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 t="shared" si="1"/>
        <v>80</v>
      </c>
      <c r="L27" s="11"/>
      <c r="M27" s="11"/>
      <c r="N27" s="11"/>
      <c r="O27" s="11"/>
      <c r="P27" s="11"/>
      <c r="Q27" s="11"/>
    </row>
    <row r="28" spans="1:17">
      <c r="A28" s="30" t="s">
        <v>126</v>
      </c>
      <c r="B28" s="30">
        <v>0</v>
      </c>
      <c r="C28" s="30">
        <v>50</v>
      </c>
      <c r="D28" s="30">
        <v>30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f t="shared" si="1"/>
        <v>80</v>
      </c>
      <c r="L28" s="11"/>
      <c r="M28" s="11"/>
      <c r="N28" s="11"/>
      <c r="O28" s="11"/>
      <c r="P28" s="11"/>
      <c r="Q28" s="11"/>
    </row>
    <row r="29" spans="1:17">
      <c r="A29" s="30" t="s">
        <v>213</v>
      </c>
      <c r="B29" s="30">
        <v>0</v>
      </c>
      <c r="C29" s="30">
        <v>0</v>
      </c>
      <c r="D29" s="30">
        <v>70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f t="shared" si="1"/>
        <v>70</v>
      </c>
      <c r="L29" s="11"/>
      <c r="M29" s="11"/>
      <c r="N29" s="11"/>
      <c r="O29" s="11"/>
      <c r="P29" s="11"/>
      <c r="Q29" s="11"/>
    </row>
    <row r="30" spans="1:17">
      <c r="A30" s="30" t="s">
        <v>295</v>
      </c>
      <c r="B30" s="30">
        <v>0</v>
      </c>
      <c r="C30" s="30">
        <v>0</v>
      </c>
      <c r="D30" s="30">
        <v>70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f t="shared" si="1"/>
        <v>70</v>
      </c>
      <c r="L30" s="11"/>
      <c r="M30" s="11"/>
      <c r="N30" s="11"/>
      <c r="O30" s="11"/>
      <c r="P30" s="11"/>
      <c r="Q30" s="11"/>
    </row>
    <row r="31" spans="1:17">
      <c r="A31" s="30" t="s">
        <v>180</v>
      </c>
      <c r="B31" s="30">
        <v>0</v>
      </c>
      <c r="C31" s="30">
        <v>0</v>
      </c>
      <c r="D31" s="30">
        <v>70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f t="shared" si="1"/>
        <v>70</v>
      </c>
      <c r="L31" s="11"/>
      <c r="M31" s="11"/>
      <c r="N31" s="11"/>
      <c r="O31" s="11"/>
      <c r="P31" s="11"/>
      <c r="Q31" s="11"/>
    </row>
    <row r="32" spans="1:17">
      <c r="A32" s="30" t="s">
        <v>260</v>
      </c>
      <c r="B32" s="30">
        <v>0</v>
      </c>
      <c r="C32" s="30">
        <v>0</v>
      </c>
      <c r="D32" s="30">
        <v>65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f t="shared" si="1"/>
        <v>65</v>
      </c>
    </row>
    <row r="33" spans="1:11">
      <c r="A33" s="18" t="s">
        <v>77</v>
      </c>
      <c r="B33" s="30">
        <v>0</v>
      </c>
      <c r="C33" s="30">
        <v>0</v>
      </c>
      <c r="D33" s="30">
        <v>60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f t="shared" si="1"/>
        <v>60</v>
      </c>
    </row>
    <row r="34" spans="1:11">
      <c r="A34" s="30" t="s">
        <v>108</v>
      </c>
      <c r="B34" s="30">
        <v>0</v>
      </c>
      <c r="C34" s="30">
        <v>20</v>
      </c>
      <c r="D34" s="30">
        <v>40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f t="shared" si="1"/>
        <v>60</v>
      </c>
    </row>
    <row r="35" spans="1:11">
      <c r="A35" s="18" t="s">
        <v>58</v>
      </c>
      <c r="B35" s="30">
        <v>15</v>
      </c>
      <c r="C35" s="30">
        <v>0</v>
      </c>
      <c r="D35" s="30">
        <v>45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f t="shared" si="1"/>
        <v>60</v>
      </c>
    </row>
    <row r="36" spans="1:11">
      <c r="A36" s="30" t="s">
        <v>308</v>
      </c>
      <c r="B36" s="30">
        <v>0</v>
      </c>
      <c r="C36" s="30">
        <v>0</v>
      </c>
      <c r="D36" s="30">
        <v>55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f t="shared" si="1"/>
        <v>55</v>
      </c>
    </row>
    <row r="37" spans="1:11">
      <c r="A37" s="30" t="s">
        <v>48</v>
      </c>
      <c r="B37" s="30">
        <v>55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f t="shared" si="1"/>
        <v>55</v>
      </c>
    </row>
    <row r="38" spans="1:11">
      <c r="A38" s="30" t="s">
        <v>119</v>
      </c>
      <c r="B38" s="30">
        <v>0</v>
      </c>
      <c r="C38" s="30">
        <v>0</v>
      </c>
      <c r="D38" s="30">
        <v>50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f t="shared" ref="K38:K69" si="2">B38+C38+D38+E38+F38+G38+H38+I38+J38</f>
        <v>50</v>
      </c>
    </row>
    <row r="39" spans="1:11">
      <c r="A39" s="30" t="s">
        <v>249</v>
      </c>
      <c r="B39" s="30">
        <v>0</v>
      </c>
      <c r="C39" s="30">
        <v>0</v>
      </c>
      <c r="D39" s="30">
        <v>50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f t="shared" si="2"/>
        <v>50</v>
      </c>
    </row>
    <row r="40" spans="1:11">
      <c r="A40" s="18" t="s">
        <v>266</v>
      </c>
      <c r="B40" s="30">
        <v>0</v>
      </c>
      <c r="C40" s="30">
        <v>0</v>
      </c>
      <c r="D40" s="30">
        <v>50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f t="shared" si="2"/>
        <v>50</v>
      </c>
    </row>
    <row r="41" spans="1:11">
      <c r="A41" s="30" t="s">
        <v>99</v>
      </c>
      <c r="B41" s="30">
        <v>50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1">
        <f t="shared" si="2"/>
        <v>50</v>
      </c>
    </row>
    <row r="42" spans="1:11">
      <c r="A42" s="30" t="s">
        <v>133</v>
      </c>
      <c r="B42" s="30">
        <v>0</v>
      </c>
      <c r="C42" s="30">
        <v>20</v>
      </c>
      <c r="D42" s="30">
        <v>30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f t="shared" si="2"/>
        <v>50</v>
      </c>
    </row>
    <row r="43" spans="1:11">
      <c r="A43" s="30" t="s">
        <v>80</v>
      </c>
      <c r="B43" s="30">
        <v>0</v>
      </c>
      <c r="C43" s="30">
        <v>20</v>
      </c>
      <c r="D43" s="30">
        <v>30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f t="shared" si="2"/>
        <v>50</v>
      </c>
    </row>
    <row r="44" spans="1:11">
      <c r="A44" s="30" t="s">
        <v>63</v>
      </c>
      <c r="B44" s="30">
        <v>15</v>
      </c>
      <c r="C44" s="30">
        <v>0</v>
      </c>
      <c r="D44" s="30">
        <v>30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f t="shared" si="2"/>
        <v>45</v>
      </c>
    </row>
    <row r="45" spans="1:11">
      <c r="A45" s="30" t="s">
        <v>14</v>
      </c>
      <c r="B45" s="30">
        <v>15</v>
      </c>
      <c r="C45" s="30">
        <v>0</v>
      </c>
      <c r="D45" s="30">
        <v>30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f t="shared" si="2"/>
        <v>45</v>
      </c>
    </row>
    <row r="46" spans="1:11">
      <c r="A46" s="30" t="s">
        <v>259</v>
      </c>
      <c r="B46" s="30">
        <v>0</v>
      </c>
      <c r="C46" s="30">
        <v>0</v>
      </c>
      <c r="D46" s="30">
        <v>40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f t="shared" si="2"/>
        <v>40</v>
      </c>
    </row>
    <row r="47" spans="1:11">
      <c r="A47" s="30" t="s">
        <v>162</v>
      </c>
      <c r="B47" s="30">
        <v>0</v>
      </c>
      <c r="C47" s="30">
        <v>40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1">
        <f t="shared" si="2"/>
        <v>40</v>
      </c>
    </row>
    <row r="48" spans="1:11">
      <c r="A48" s="30" t="s">
        <v>164</v>
      </c>
      <c r="B48" s="30">
        <v>0</v>
      </c>
      <c r="C48" s="30">
        <v>40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f t="shared" si="2"/>
        <v>40</v>
      </c>
    </row>
    <row r="49" spans="1:11">
      <c r="A49" s="30" t="s">
        <v>297</v>
      </c>
      <c r="B49" s="30">
        <v>0</v>
      </c>
      <c r="C49" s="30">
        <v>0</v>
      </c>
      <c r="D49" s="30">
        <v>40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f t="shared" si="2"/>
        <v>40</v>
      </c>
    </row>
    <row r="50" spans="1:11">
      <c r="A50" s="30" t="s">
        <v>53</v>
      </c>
      <c r="B50" s="30">
        <v>0</v>
      </c>
      <c r="C50" s="30">
        <v>20</v>
      </c>
      <c r="D50" s="30">
        <v>20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1">
        <f t="shared" si="2"/>
        <v>40</v>
      </c>
    </row>
    <row r="51" spans="1:11">
      <c r="A51" s="30" t="s">
        <v>76</v>
      </c>
      <c r="B51" s="30">
        <v>35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f t="shared" si="2"/>
        <v>35</v>
      </c>
    </row>
    <row r="52" spans="1:11">
      <c r="A52" s="30" t="s">
        <v>62</v>
      </c>
      <c r="B52" s="30">
        <v>15</v>
      </c>
      <c r="C52" s="30">
        <v>0</v>
      </c>
      <c r="D52" s="30">
        <v>20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1">
        <f t="shared" si="2"/>
        <v>35</v>
      </c>
    </row>
    <row r="53" spans="1:11">
      <c r="A53" s="30" t="s">
        <v>290</v>
      </c>
      <c r="B53" s="30">
        <v>0</v>
      </c>
      <c r="C53" s="30">
        <v>0</v>
      </c>
      <c r="D53" s="30">
        <v>30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1">
        <f t="shared" si="2"/>
        <v>30</v>
      </c>
    </row>
    <row r="54" spans="1:11">
      <c r="A54" s="18" t="s">
        <v>242</v>
      </c>
      <c r="B54" s="30">
        <v>0</v>
      </c>
      <c r="C54" s="30">
        <v>0</v>
      </c>
      <c r="D54" s="30">
        <v>30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1">
        <f t="shared" si="2"/>
        <v>30</v>
      </c>
    </row>
    <row r="55" spans="1:11">
      <c r="A55" s="18" t="s">
        <v>235</v>
      </c>
      <c r="B55" s="30">
        <v>0</v>
      </c>
      <c r="C55" s="30">
        <v>0</v>
      </c>
      <c r="D55" s="30">
        <v>30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f t="shared" si="2"/>
        <v>30</v>
      </c>
    </row>
    <row r="56" spans="1:11">
      <c r="A56" s="18" t="s">
        <v>261</v>
      </c>
      <c r="B56" s="30">
        <v>0</v>
      </c>
      <c r="C56" s="30">
        <v>0</v>
      </c>
      <c r="D56" s="30">
        <v>30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f t="shared" si="2"/>
        <v>30</v>
      </c>
    </row>
    <row r="57" spans="1:11">
      <c r="A57" s="30" t="s">
        <v>28</v>
      </c>
      <c r="B57" s="30">
        <v>30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f t="shared" si="2"/>
        <v>30</v>
      </c>
    </row>
    <row r="58" spans="1:11">
      <c r="A58" s="30" t="s">
        <v>123</v>
      </c>
      <c r="B58" s="30">
        <v>0</v>
      </c>
      <c r="C58" s="30">
        <v>30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f t="shared" si="2"/>
        <v>30</v>
      </c>
    </row>
    <row r="59" spans="1:11">
      <c r="A59" s="30" t="s">
        <v>125</v>
      </c>
      <c r="B59" s="30">
        <v>0</v>
      </c>
      <c r="C59" s="30">
        <v>30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f t="shared" si="2"/>
        <v>30</v>
      </c>
    </row>
    <row r="60" spans="1:11">
      <c r="A60" s="30" t="s">
        <v>143</v>
      </c>
      <c r="B60" s="30">
        <v>0</v>
      </c>
      <c r="C60" s="30">
        <v>30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1">
        <f t="shared" si="2"/>
        <v>30</v>
      </c>
    </row>
    <row r="61" spans="1:11">
      <c r="A61" s="30" t="s">
        <v>211</v>
      </c>
      <c r="B61" s="30">
        <v>0</v>
      </c>
      <c r="C61" s="30">
        <v>0</v>
      </c>
      <c r="D61" s="30">
        <v>30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1">
        <f t="shared" si="2"/>
        <v>30</v>
      </c>
    </row>
    <row r="62" spans="1:11">
      <c r="A62" s="30" t="s">
        <v>163</v>
      </c>
      <c r="B62" s="30">
        <v>0</v>
      </c>
      <c r="C62" s="30">
        <v>30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1">
        <f t="shared" si="2"/>
        <v>30</v>
      </c>
    </row>
    <row r="63" spans="1:11">
      <c r="A63" s="30" t="s">
        <v>79</v>
      </c>
      <c r="B63" s="30">
        <v>0</v>
      </c>
      <c r="C63" s="30">
        <v>0</v>
      </c>
      <c r="D63" s="30">
        <v>30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1">
        <f t="shared" si="2"/>
        <v>30</v>
      </c>
    </row>
    <row r="64" spans="1:11">
      <c r="A64" s="30" t="s">
        <v>199</v>
      </c>
      <c r="B64" s="30">
        <v>0</v>
      </c>
      <c r="C64" s="30">
        <v>0</v>
      </c>
      <c r="D64" s="30">
        <v>30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1">
        <f t="shared" si="2"/>
        <v>30</v>
      </c>
    </row>
    <row r="65" spans="1:11">
      <c r="A65" s="30" t="s">
        <v>251</v>
      </c>
      <c r="B65" s="30">
        <v>0</v>
      </c>
      <c r="C65" s="30">
        <v>0</v>
      </c>
      <c r="D65" s="30">
        <v>20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1">
        <f t="shared" si="2"/>
        <v>20</v>
      </c>
    </row>
    <row r="66" spans="1:11">
      <c r="A66" s="30" t="s">
        <v>248</v>
      </c>
      <c r="B66" s="30">
        <v>0</v>
      </c>
      <c r="C66" s="30">
        <v>0</v>
      </c>
      <c r="D66" s="30">
        <v>20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1">
        <f t="shared" si="2"/>
        <v>20</v>
      </c>
    </row>
    <row r="67" spans="1:11">
      <c r="A67" s="30" t="s">
        <v>306</v>
      </c>
      <c r="B67" s="30">
        <v>0</v>
      </c>
      <c r="C67" s="30">
        <v>0</v>
      </c>
      <c r="D67" s="30">
        <v>20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1">
        <f t="shared" si="2"/>
        <v>20</v>
      </c>
    </row>
    <row r="68" spans="1:11">
      <c r="A68" s="18" t="s">
        <v>51</v>
      </c>
      <c r="B68" s="30">
        <v>20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1">
        <f t="shared" si="2"/>
        <v>20</v>
      </c>
    </row>
    <row r="69" spans="1:11">
      <c r="A69" s="18" t="s">
        <v>212</v>
      </c>
      <c r="B69" s="30">
        <v>0</v>
      </c>
      <c r="C69" s="30">
        <v>0</v>
      </c>
      <c r="D69" s="30">
        <v>20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1">
        <f t="shared" si="2"/>
        <v>20</v>
      </c>
    </row>
    <row r="70" spans="1:11">
      <c r="A70" s="30" t="s">
        <v>68</v>
      </c>
      <c r="B70" s="30">
        <v>20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1">
        <f t="shared" ref="K70:K81" si="3">B70+C70+D70+E70+F70+G70+H70+I70+J70</f>
        <v>20</v>
      </c>
    </row>
    <row r="71" spans="1:11">
      <c r="A71" s="30" t="s">
        <v>111</v>
      </c>
      <c r="B71" s="30">
        <v>0</v>
      </c>
      <c r="C71" s="30">
        <v>20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1">
        <f t="shared" si="3"/>
        <v>20</v>
      </c>
    </row>
    <row r="72" spans="1:11">
      <c r="A72" s="30" t="s">
        <v>222</v>
      </c>
      <c r="B72" s="30">
        <v>0</v>
      </c>
      <c r="C72" s="30">
        <v>0</v>
      </c>
      <c r="D72" s="30">
        <v>20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1">
        <f t="shared" si="3"/>
        <v>20</v>
      </c>
    </row>
    <row r="73" spans="1:11">
      <c r="A73" s="30" t="s">
        <v>171</v>
      </c>
      <c r="B73" s="30">
        <v>0</v>
      </c>
      <c r="C73" s="30">
        <v>20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1">
        <f t="shared" si="3"/>
        <v>20</v>
      </c>
    </row>
    <row r="74" spans="1:11">
      <c r="A74" s="30" t="s">
        <v>182</v>
      </c>
      <c r="B74" s="30">
        <v>0</v>
      </c>
      <c r="C74" s="30">
        <v>20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1">
        <f t="shared" si="3"/>
        <v>20</v>
      </c>
    </row>
    <row r="75" spans="1:11">
      <c r="A75" s="30" t="s">
        <v>294</v>
      </c>
      <c r="B75" s="30">
        <v>0</v>
      </c>
      <c r="C75" s="30">
        <v>0</v>
      </c>
      <c r="D75" s="30">
        <v>20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1">
        <f t="shared" si="3"/>
        <v>20</v>
      </c>
    </row>
    <row r="76" spans="1:11">
      <c r="A76" s="30" t="s">
        <v>121</v>
      </c>
      <c r="B76" s="30">
        <v>0</v>
      </c>
      <c r="C76" s="30">
        <v>0</v>
      </c>
      <c r="D76" s="30">
        <v>20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1">
        <f t="shared" si="3"/>
        <v>20</v>
      </c>
    </row>
    <row r="77" spans="1:11">
      <c r="A77" s="30" t="s">
        <v>172</v>
      </c>
      <c r="B77" s="30">
        <v>0</v>
      </c>
      <c r="C77" s="30">
        <v>0</v>
      </c>
      <c r="D77" s="30">
        <v>20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1">
        <f t="shared" si="3"/>
        <v>20</v>
      </c>
    </row>
    <row r="78" spans="1:11">
      <c r="A78" s="30" t="s">
        <v>179</v>
      </c>
      <c r="B78" s="30">
        <v>0</v>
      </c>
      <c r="C78" s="30">
        <v>0</v>
      </c>
      <c r="D78" s="30">
        <v>20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1">
        <f t="shared" si="3"/>
        <v>20</v>
      </c>
    </row>
    <row r="79" spans="1:11">
      <c r="A79" s="30" t="s">
        <v>328</v>
      </c>
      <c r="B79" s="30">
        <v>0</v>
      </c>
      <c r="C79" s="30">
        <v>0</v>
      </c>
      <c r="D79" s="30">
        <v>0</v>
      </c>
      <c r="E79" s="30">
        <v>15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1">
        <f t="shared" si="3"/>
        <v>15</v>
      </c>
    </row>
    <row r="80" spans="1:11">
      <c r="A80" s="30" t="s">
        <v>67</v>
      </c>
      <c r="B80" s="30">
        <v>15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1">
        <f t="shared" si="3"/>
        <v>15</v>
      </c>
    </row>
    <row r="81" spans="1:11">
      <c r="A81" s="30" t="s">
        <v>75</v>
      </c>
      <c r="B81" s="30">
        <v>15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1">
        <f t="shared" si="3"/>
        <v>15</v>
      </c>
    </row>
    <row r="82" spans="1:11" hidden="1">
      <c r="A82" s="42"/>
      <c r="B82" s="43"/>
      <c r="C82" s="43"/>
      <c r="D82" s="43"/>
      <c r="E82" s="44"/>
      <c r="F82" s="43"/>
      <c r="G82" s="43"/>
      <c r="H82" s="43"/>
      <c r="I82" s="43"/>
      <c r="J82" s="43"/>
      <c r="K82" s="45"/>
    </row>
    <row r="83" spans="1:11">
      <c r="A83" s="67" t="s">
        <v>1</v>
      </c>
      <c r="B83" s="68"/>
      <c r="C83" s="68"/>
      <c r="D83" s="68"/>
      <c r="E83" s="68"/>
      <c r="F83" s="68"/>
      <c r="G83" s="68"/>
      <c r="H83" s="68"/>
      <c r="I83" s="68"/>
      <c r="J83" s="68"/>
      <c r="K83" s="69"/>
    </row>
    <row r="84" spans="1:11">
      <c r="A84" s="46" t="s">
        <v>2</v>
      </c>
      <c r="B84" s="70"/>
      <c r="C84" s="71"/>
      <c r="D84" s="71"/>
      <c r="E84" s="71"/>
      <c r="F84" s="71"/>
      <c r="G84" s="71"/>
      <c r="H84" s="71"/>
      <c r="I84" s="71"/>
      <c r="J84" s="71"/>
      <c r="K84" s="72"/>
    </row>
    <row r="85" spans="1:11">
      <c r="A85" s="46" t="s">
        <v>3</v>
      </c>
      <c r="B85" s="70"/>
      <c r="C85" s="71"/>
      <c r="D85" s="71"/>
      <c r="E85" s="71"/>
      <c r="F85" s="71"/>
      <c r="G85" s="71"/>
      <c r="H85" s="71"/>
      <c r="I85" s="71"/>
      <c r="J85" s="71"/>
      <c r="K85" s="72"/>
    </row>
    <row r="86" spans="1:11">
      <c r="A86" s="46" t="s">
        <v>4</v>
      </c>
      <c r="B86" s="70"/>
      <c r="C86" s="71"/>
      <c r="D86" s="71"/>
      <c r="E86" s="71"/>
      <c r="F86" s="71"/>
      <c r="G86" s="71"/>
      <c r="H86" s="71"/>
      <c r="I86" s="71"/>
      <c r="J86" s="71"/>
      <c r="K86" s="72"/>
    </row>
  </sheetData>
  <sortState ref="A6:K81">
    <sortCondition descending="1" ref="K5"/>
  </sortState>
  <mergeCells count="6">
    <mergeCell ref="L1:Q2"/>
    <mergeCell ref="A1:K1"/>
    <mergeCell ref="A83:K83"/>
    <mergeCell ref="B86:K86"/>
    <mergeCell ref="B85:K85"/>
    <mergeCell ref="B84:K8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3"/>
  <sheetViews>
    <sheetView zoomScale="93" zoomScaleNormal="93" workbookViewId="0">
      <selection activeCell="K1" sqref="K1:P2"/>
    </sheetView>
  </sheetViews>
  <sheetFormatPr defaultRowHeight="15"/>
  <cols>
    <col min="1" max="1" width="21" customWidth="1"/>
    <col min="2" max="2" width="10.85546875" customWidth="1"/>
    <col min="3" max="3" width="11" customWidth="1"/>
    <col min="4" max="4" width="12.42578125" customWidth="1"/>
    <col min="5" max="5" width="10" customWidth="1"/>
    <col min="6" max="6" width="10.7109375" customWidth="1"/>
    <col min="7" max="7" width="11.140625" customWidth="1"/>
    <col min="8" max="8" width="11.5703125" customWidth="1"/>
    <col min="9" max="9" width="11.7109375" customWidth="1"/>
    <col min="10" max="10" width="8.140625" style="6" customWidth="1"/>
  </cols>
  <sheetData>
    <row r="1" spans="1:16" ht="184.15" customHeight="1">
      <c r="A1" s="65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59" t="s">
        <v>333</v>
      </c>
      <c r="L1" s="60"/>
      <c r="M1" s="60"/>
      <c r="N1" s="60"/>
      <c r="O1" s="60"/>
      <c r="P1" s="61"/>
    </row>
    <row r="2" spans="1:16" ht="73.349999999999994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3" t="s">
        <v>1</v>
      </c>
      <c r="K2" s="62"/>
      <c r="L2" s="63"/>
      <c r="M2" s="63"/>
      <c r="N2" s="63"/>
      <c r="O2" s="63"/>
      <c r="P2" s="64"/>
    </row>
    <row r="3" spans="1:16" ht="38.25" hidden="1" customHeight="1">
      <c r="A3" s="3"/>
      <c r="B3" s="2"/>
      <c r="C3" s="2"/>
      <c r="D3" s="3"/>
      <c r="E3" s="3"/>
      <c r="F3" s="3"/>
      <c r="G3" s="3"/>
      <c r="H3" s="3"/>
      <c r="I3" s="3"/>
      <c r="J3" s="4"/>
    </row>
    <row r="4" spans="1:16">
      <c r="A4" s="18" t="s">
        <v>314</v>
      </c>
      <c r="B4" s="21">
        <v>0</v>
      </c>
      <c r="C4" s="21">
        <v>0</v>
      </c>
      <c r="D4" s="21">
        <v>0</v>
      </c>
      <c r="E4" s="21">
        <v>80</v>
      </c>
      <c r="F4" s="21">
        <v>0</v>
      </c>
      <c r="G4" s="21">
        <v>0</v>
      </c>
      <c r="H4" s="21">
        <v>0</v>
      </c>
      <c r="I4" s="21">
        <v>0</v>
      </c>
      <c r="J4" s="5">
        <f t="shared" ref="J4:J14" si="0">B4+C4+D4+E4+F4+G4+I4</f>
        <v>80</v>
      </c>
    </row>
    <row r="5" spans="1:16">
      <c r="A5" s="18" t="s">
        <v>313</v>
      </c>
      <c r="B5" s="21">
        <v>0</v>
      </c>
      <c r="C5" s="21">
        <v>0</v>
      </c>
      <c r="D5" s="21">
        <v>0</v>
      </c>
      <c r="E5" s="21">
        <v>45</v>
      </c>
      <c r="F5" s="21">
        <v>0</v>
      </c>
      <c r="G5" s="21">
        <v>0</v>
      </c>
      <c r="H5" s="21">
        <v>0</v>
      </c>
      <c r="I5" s="21">
        <v>0</v>
      </c>
      <c r="J5" s="5">
        <f t="shared" si="0"/>
        <v>45</v>
      </c>
    </row>
    <row r="6" spans="1:16">
      <c r="A6" s="18" t="s">
        <v>115</v>
      </c>
      <c r="B6" s="21">
        <v>0</v>
      </c>
      <c r="C6" s="21">
        <v>40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5">
        <f t="shared" si="0"/>
        <v>40</v>
      </c>
    </row>
    <row r="7" spans="1:16">
      <c r="A7" s="18" t="s">
        <v>101</v>
      </c>
      <c r="B7" s="21">
        <v>0</v>
      </c>
      <c r="C7" s="21">
        <v>30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5">
        <f t="shared" si="0"/>
        <v>30</v>
      </c>
    </row>
    <row r="8" spans="1:16">
      <c r="A8" s="18" t="s">
        <v>309</v>
      </c>
      <c r="B8" s="21">
        <v>0</v>
      </c>
      <c r="C8" s="21">
        <v>0</v>
      </c>
      <c r="D8" s="21">
        <v>0</v>
      </c>
      <c r="E8" s="21">
        <v>30</v>
      </c>
      <c r="F8" s="21">
        <v>0</v>
      </c>
      <c r="G8" s="21">
        <v>0</v>
      </c>
      <c r="H8" s="21">
        <v>0</v>
      </c>
      <c r="I8" s="21">
        <v>0</v>
      </c>
      <c r="J8" s="5">
        <f t="shared" si="0"/>
        <v>30</v>
      </c>
    </row>
    <row r="9" spans="1:16">
      <c r="A9" s="18" t="s">
        <v>151</v>
      </c>
      <c r="B9" s="21">
        <v>0</v>
      </c>
      <c r="C9" s="21">
        <v>30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5">
        <f t="shared" si="0"/>
        <v>30</v>
      </c>
    </row>
    <row r="10" spans="1:16">
      <c r="A10" s="18" t="s">
        <v>270</v>
      </c>
      <c r="B10" s="21">
        <v>0</v>
      </c>
      <c r="C10" s="21">
        <v>0</v>
      </c>
      <c r="D10" s="21">
        <v>20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5">
        <f t="shared" si="0"/>
        <v>20</v>
      </c>
    </row>
    <row r="11" spans="1:16">
      <c r="A11" s="18" t="s">
        <v>189</v>
      </c>
      <c r="B11" s="21">
        <v>0</v>
      </c>
      <c r="C11" s="21">
        <v>0</v>
      </c>
      <c r="D11" s="21">
        <v>20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5">
        <f t="shared" si="0"/>
        <v>20</v>
      </c>
    </row>
    <row r="12" spans="1:16">
      <c r="A12" s="18" t="s">
        <v>166</v>
      </c>
      <c r="B12" s="21">
        <v>0</v>
      </c>
      <c r="C12" s="21">
        <v>20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5">
        <f t="shared" si="0"/>
        <v>20</v>
      </c>
    </row>
    <row r="13" spans="1:16">
      <c r="A13" s="18" t="s">
        <v>319</v>
      </c>
      <c r="B13" s="21">
        <v>0</v>
      </c>
      <c r="C13" s="21">
        <v>0</v>
      </c>
      <c r="D13" s="21">
        <v>0</v>
      </c>
      <c r="E13" s="21">
        <v>15</v>
      </c>
      <c r="F13" s="21">
        <v>0</v>
      </c>
      <c r="G13" s="21">
        <v>0</v>
      </c>
      <c r="H13" s="21">
        <v>0</v>
      </c>
      <c r="I13" s="21">
        <v>0</v>
      </c>
      <c r="J13" s="5">
        <f t="shared" si="0"/>
        <v>15</v>
      </c>
    </row>
    <row r="14" spans="1:16">
      <c r="A14" s="18" t="s">
        <v>31</v>
      </c>
      <c r="B14" s="21">
        <v>15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5">
        <f t="shared" si="0"/>
        <v>15</v>
      </c>
    </row>
    <row r="15" spans="1:16" hidden="1">
      <c r="A15" s="12"/>
      <c r="B15" s="13"/>
      <c r="C15" s="13"/>
      <c r="D15" s="13"/>
      <c r="E15" s="13"/>
      <c r="F15" s="13"/>
      <c r="G15" s="13"/>
      <c r="H15" s="13"/>
      <c r="I15" s="13"/>
      <c r="J15" s="14"/>
    </row>
    <row r="16" spans="1:16">
      <c r="A16" s="80" t="s">
        <v>1</v>
      </c>
      <c r="B16" s="81"/>
      <c r="C16" s="81"/>
      <c r="D16" s="81"/>
      <c r="E16" s="81"/>
      <c r="F16" s="81"/>
      <c r="G16" s="81"/>
      <c r="H16" s="81"/>
      <c r="I16" s="81"/>
      <c r="J16" s="82"/>
    </row>
    <row r="17" spans="1:10">
      <c r="A17" s="24" t="s">
        <v>2</v>
      </c>
      <c r="B17" s="73"/>
      <c r="C17" s="71"/>
      <c r="D17" s="71"/>
      <c r="E17" s="71"/>
      <c r="F17" s="71"/>
      <c r="G17" s="71"/>
      <c r="H17" s="71"/>
      <c r="I17" s="71"/>
      <c r="J17" s="72"/>
    </row>
    <row r="18" spans="1:10">
      <c r="A18" s="25" t="s">
        <v>3</v>
      </c>
      <c r="B18" s="73"/>
      <c r="C18" s="71"/>
      <c r="D18" s="71"/>
      <c r="E18" s="71"/>
      <c r="F18" s="71"/>
      <c r="G18" s="71"/>
      <c r="H18" s="71"/>
      <c r="I18" s="71"/>
      <c r="J18" s="72"/>
    </row>
    <row r="19" spans="1:10">
      <c r="A19" s="25" t="s">
        <v>4</v>
      </c>
      <c r="B19" s="73"/>
      <c r="C19" s="71"/>
      <c r="D19" s="71"/>
      <c r="E19" s="71"/>
      <c r="F19" s="71"/>
      <c r="G19" s="71"/>
      <c r="H19" s="71"/>
      <c r="I19" s="71"/>
      <c r="J19" s="72"/>
    </row>
    <row r="23" spans="1:10">
      <c r="E23" s="13"/>
    </row>
  </sheetData>
  <sortState ref="A4:J14">
    <sortCondition descending="1" ref="J4"/>
  </sortState>
  <mergeCells count="6">
    <mergeCell ref="K1:P2"/>
    <mergeCell ref="A1:J1"/>
    <mergeCell ref="A16:J16"/>
    <mergeCell ref="B19:J19"/>
    <mergeCell ref="B18:J18"/>
    <mergeCell ref="B17:J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L1" sqref="L1:Q2"/>
    </sheetView>
  </sheetViews>
  <sheetFormatPr defaultRowHeight="15"/>
  <cols>
    <col min="1" max="1" width="20.28515625" customWidth="1"/>
    <col min="2" max="2" width="9.5703125" customWidth="1"/>
    <col min="3" max="3" width="10.5703125" customWidth="1"/>
    <col min="4" max="4" width="11.28515625" customWidth="1"/>
    <col min="5" max="5" width="9" customWidth="1"/>
    <col min="6" max="6" width="10" customWidth="1"/>
    <col min="7" max="7" width="9.85546875" customWidth="1"/>
    <col min="8" max="8" width="11.5703125" customWidth="1"/>
    <col min="9" max="9" width="11.85546875" customWidth="1"/>
    <col min="10" max="10" width="3" customWidth="1"/>
    <col min="11" max="11" width="7.140625" customWidth="1"/>
  </cols>
  <sheetData>
    <row r="1" spans="1:17" ht="177.4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64.5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38" t="s">
        <v>1</v>
      </c>
      <c r="L2" s="62"/>
      <c r="M2" s="63"/>
      <c r="N2" s="63"/>
      <c r="O2" s="63"/>
      <c r="P2" s="63"/>
      <c r="Q2" s="64"/>
    </row>
    <row r="3" spans="1:17" hidden="1">
      <c r="A3" s="39"/>
      <c r="B3" s="40"/>
      <c r="C3" s="40"/>
      <c r="D3" s="39"/>
      <c r="E3" s="27"/>
      <c r="F3" s="39"/>
      <c r="G3" s="39"/>
      <c r="H3" s="39"/>
      <c r="I3" s="39"/>
      <c r="J3" s="39"/>
      <c r="K3" s="41"/>
      <c r="L3" s="8"/>
      <c r="M3" s="9"/>
      <c r="N3" s="9"/>
      <c r="O3" s="9"/>
      <c r="P3" s="9"/>
      <c r="Q3" s="9"/>
    </row>
    <row r="4" spans="1:17" hidden="1"/>
    <row r="5" spans="1:17">
      <c r="A5" s="18" t="s">
        <v>67</v>
      </c>
      <c r="B5" s="30">
        <v>45</v>
      </c>
      <c r="C5" s="30">
        <v>80</v>
      </c>
      <c r="D5" s="30">
        <v>100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ref="K5:K25" si="0">B5+C5+D5+E5+F5+G5+H5+I5+J5</f>
        <v>225</v>
      </c>
      <c r="L5" s="10"/>
      <c r="M5" s="11"/>
      <c r="N5" s="11"/>
      <c r="O5" s="11"/>
      <c r="P5" s="11"/>
      <c r="Q5" s="11"/>
    </row>
    <row r="6" spans="1:17">
      <c r="A6" s="18" t="s">
        <v>139</v>
      </c>
      <c r="B6" s="30">
        <v>0</v>
      </c>
      <c r="C6" s="30">
        <v>120</v>
      </c>
      <c r="D6" s="30">
        <v>80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0"/>
        <v>200</v>
      </c>
      <c r="L6" s="10"/>
      <c r="M6" s="11"/>
      <c r="N6" s="11"/>
      <c r="O6" s="11"/>
      <c r="P6" s="11"/>
      <c r="Q6" s="11"/>
    </row>
    <row r="7" spans="1:17">
      <c r="A7" s="18" t="s">
        <v>141</v>
      </c>
      <c r="B7" s="30">
        <v>0</v>
      </c>
      <c r="C7" s="30">
        <v>60</v>
      </c>
      <c r="D7" s="30">
        <v>70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0"/>
        <v>130</v>
      </c>
      <c r="L7" s="10"/>
      <c r="M7" s="11"/>
      <c r="N7" s="11"/>
      <c r="O7" s="11"/>
      <c r="P7" s="11"/>
      <c r="Q7" s="11"/>
    </row>
    <row r="8" spans="1:17">
      <c r="A8" s="18" t="s">
        <v>59</v>
      </c>
      <c r="B8" s="30">
        <v>30</v>
      </c>
      <c r="C8" s="30">
        <v>30</v>
      </c>
      <c r="D8" s="30">
        <v>30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0"/>
        <v>90</v>
      </c>
      <c r="L8" s="10"/>
      <c r="M8" s="11"/>
      <c r="N8" s="11"/>
      <c r="O8" s="11"/>
      <c r="P8" s="11"/>
      <c r="Q8" s="11"/>
    </row>
    <row r="9" spans="1:17">
      <c r="A9" s="18" t="s">
        <v>146</v>
      </c>
      <c r="B9" s="30">
        <v>0</v>
      </c>
      <c r="C9" s="30">
        <v>70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0"/>
        <v>70</v>
      </c>
      <c r="L9" s="10"/>
      <c r="M9" s="11"/>
      <c r="N9" s="11"/>
      <c r="O9" s="11"/>
      <c r="P9" s="11"/>
      <c r="Q9" s="11"/>
    </row>
    <row r="10" spans="1:17">
      <c r="A10" s="18" t="s">
        <v>112</v>
      </c>
      <c r="B10" s="30">
        <v>0</v>
      </c>
      <c r="C10" s="30">
        <v>20</v>
      </c>
      <c r="D10" s="30">
        <v>50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0"/>
        <v>70</v>
      </c>
      <c r="L10" s="10"/>
      <c r="M10" s="11"/>
      <c r="N10" s="11"/>
      <c r="O10" s="11"/>
      <c r="P10" s="11"/>
      <c r="Q10" s="11"/>
    </row>
    <row r="11" spans="1:17">
      <c r="A11" s="18" t="s">
        <v>140</v>
      </c>
      <c r="B11" s="30">
        <v>0</v>
      </c>
      <c r="C11" s="30">
        <v>60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0"/>
        <v>60</v>
      </c>
      <c r="L11" s="10"/>
      <c r="M11" s="11"/>
      <c r="N11" s="11"/>
      <c r="O11" s="11"/>
      <c r="P11" s="11"/>
      <c r="Q11" s="11"/>
    </row>
    <row r="12" spans="1:17">
      <c r="A12" s="18" t="s">
        <v>186</v>
      </c>
      <c r="B12" s="30">
        <v>0</v>
      </c>
      <c r="C12" s="30">
        <v>0</v>
      </c>
      <c r="D12" s="30">
        <v>60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0"/>
        <v>60</v>
      </c>
      <c r="L12" s="10"/>
      <c r="M12" s="11"/>
      <c r="N12" s="11"/>
      <c r="O12" s="11"/>
      <c r="P12" s="11"/>
      <c r="Q12" s="11"/>
    </row>
    <row r="13" spans="1:17">
      <c r="A13" s="30" t="s">
        <v>53</v>
      </c>
      <c r="B13" s="30">
        <v>15</v>
      </c>
      <c r="C13" s="30">
        <v>20</v>
      </c>
      <c r="D13" s="30">
        <v>20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0"/>
        <v>55</v>
      </c>
      <c r="L13" s="10"/>
      <c r="M13" s="11"/>
      <c r="N13" s="11"/>
      <c r="O13" s="11"/>
      <c r="P13" s="11"/>
      <c r="Q13" s="11"/>
    </row>
    <row r="14" spans="1:17">
      <c r="A14" s="18" t="s">
        <v>64</v>
      </c>
      <c r="B14" s="30">
        <v>15</v>
      </c>
      <c r="C14" s="30">
        <v>20</v>
      </c>
      <c r="D14" s="30">
        <v>20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si="0"/>
        <v>55</v>
      </c>
      <c r="L14" s="10"/>
      <c r="M14" s="11"/>
      <c r="N14" s="11"/>
      <c r="O14" s="11"/>
      <c r="P14" s="11"/>
      <c r="Q14" s="11"/>
    </row>
    <row r="15" spans="1:17">
      <c r="A15" s="18" t="s">
        <v>299</v>
      </c>
      <c r="B15" s="30">
        <v>0</v>
      </c>
      <c r="C15" s="30">
        <v>0</v>
      </c>
      <c r="D15" s="30">
        <v>50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0"/>
        <v>50</v>
      </c>
      <c r="L15" s="10"/>
      <c r="M15" s="11"/>
      <c r="N15" s="11"/>
      <c r="O15" s="11"/>
      <c r="P15" s="11"/>
      <c r="Q15" s="11"/>
    </row>
    <row r="16" spans="1:17">
      <c r="A16" s="18" t="s">
        <v>264</v>
      </c>
      <c r="B16" s="30">
        <v>0</v>
      </c>
      <c r="C16" s="30">
        <v>0</v>
      </c>
      <c r="D16" s="30">
        <v>40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0"/>
        <v>40</v>
      </c>
      <c r="L16" s="10"/>
      <c r="M16" s="11"/>
      <c r="N16" s="11"/>
      <c r="O16" s="11"/>
      <c r="P16" s="11"/>
      <c r="Q16" s="11"/>
    </row>
    <row r="17" spans="1:17">
      <c r="A17" s="18" t="s">
        <v>19</v>
      </c>
      <c r="B17" s="30">
        <v>0</v>
      </c>
      <c r="C17" s="30">
        <v>0</v>
      </c>
      <c r="D17" s="30">
        <v>40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0"/>
        <v>40</v>
      </c>
      <c r="L17" s="10"/>
      <c r="M17" s="11"/>
      <c r="N17" s="11"/>
      <c r="O17" s="11"/>
      <c r="P17" s="11"/>
      <c r="Q17" s="11"/>
    </row>
    <row r="18" spans="1:17">
      <c r="A18" s="18" t="s">
        <v>128</v>
      </c>
      <c r="B18" s="30">
        <v>0</v>
      </c>
      <c r="C18" s="30">
        <v>20</v>
      </c>
      <c r="D18" s="30">
        <v>20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0"/>
        <v>40</v>
      </c>
      <c r="L18" s="10"/>
      <c r="M18" s="11"/>
      <c r="N18" s="11"/>
      <c r="O18" s="11"/>
      <c r="P18" s="11"/>
      <c r="Q18" s="11"/>
    </row>
    <row r="19" spans="1:17">
      <c r="A19" s="18" t="s">
        <v>262</v>
      </c>
      <c r="B19" s="30">
        <v>0</v>
      </c>
      <c r="C19" s="30">
        <v>0</v>
      </c>
      <c r="D19" s="30">
        <v>20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0"/>
        <v>20</v>
      </c>
      <c r="L19" s="10"/>
      <c r="M19" s="11"/>
      <c r="N19" s="11"/>
      <c r="O19" s="11"/>
      <c r="P19" s="11"/>
      <c r="Q19" s="11"/>
    </row>
    <row r="20" spans="1:17">
      <c r="A20" s="18" t="s">
        <v>12</v>
      </c>
      <c r="B20" s="30">
        <v>20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0"/>
        <v>20</v>
      </c>
      <c r="L20" s="10"/>
      <c r="M20" s="11"/>
      <c r="N20" s="11"/>
      <c r="O20" s="11"/>
      <c r="P20" s="11"/>
      <c r="Q20" s="11"/>
    </row>
    <row r="21" spans="1:17">
      <c r="A21" s="18" t="s">
        <v>263</v>
      </c>
      <c r="B21" s="30">
        <v>0</v>
      </c>
      <c r="C21" s="30">
        <v>0</v>
      </c>
      <c r="D21" s="30">
        <v>20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0"/>
        <v>20</v>
      </c>
      <c r="L21" s="10"/>
      <c r="M21" s="11"/>
      <c r="N21" s="11"/>
      <c r="O21" s="11"/>
      <c r="P21" s="11"/>
      <c r="Q21" s="11"/>
    </row>
    <row r="22" spans="1:17">
      <c r="A22" s="18" t="s">
        <v>243</v>
      </c>
      <c r="B22" s="30">
        <v>0</v>
      </c>
      <c r="C22" s="30">
        <v>0</v>
      </c>
      <c r="D22" s="30">
        <v>20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0"/>
        <v>20</v>
      </c>
      <c r="L22" s="10"/>
      <c r="M22" s="11"/>
      <c r="N22" s="11"/>
      <c r="O22" s="11"/>
      <c r="P22" s="11"/>
      <c r="Q22" s="11"/>
    </row>
    <row r="23" spans="1:17">
      <c r="A23" s="18" t="s">
        <v>38</v>
      </c>
      <c r="B23" s="30">
        <v>0</v>
      </c>
      <c r="C23" s="30">
        <v>20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0"/>
        <v>20</v>
      </c>
      <c r="L23" s="10"/>
      <c r="M23" s="11"/>
      <c r="N23" s="11"/>
      <c r="O23" s="11"/>
      <c r="P23" s="11"/>
      <c r="Q23" s="11"/>
    </row>
    <row r="24" spans="1:17">
      <c r="A24" s="18" t="s">
        <v>197</v>
      </c>
      <c r="B24" s="30">
        <v>0</v>
      </c>
      <c r="C24" s="30">
        <v>0</v>
      </c>
      <c r="D24" s="30">
        <v>20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0"/>
        <v>20</v>
      </c>
      <c r="L24" s="10"/>
      <c r="M24" s="11"/>
      <c r="N24" s="11"/>
      <c r="O24" s="11"/>
      <c r="P24" s="11"/>
      <c r="Q24" s="11"/>
    </row>
    <row r="25" spans="1:17">
      <c r="A25" s="18" t="s">
        <v>214</v>
      </c>
      <c r="B25" s="30">
        <v>0</v>
      </c>
      <c r="C25" s="30">
        <v>0</v>
      </c>
      <c r="D25" s="30">
        <v>20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0"/>
        <v>20</v>
      </c>
      <c r="L25" s="10"/>
      <c r="M25" s="11"/>
      <c r="N25" s="11"/>
      <c r="O25" s="11"/>
      <c r="P25" s="11"/>
      <c r="Q25" s="11"/>
    </row>
    <row r="26" spans="1:17" hidden="1">
      <c r="A26" s="42"/>
      <c r="B26" s="43"/>
      <c r="C26" s="43"/>
      <c r="D26" s="43"/>
      <c r="E26" s="44"/>
      <c r="F26" s="43"/>
      <c r="G26" s="43"/>
      <c r="H26" s="43"/>
      <c r="I26" s="43"/>
      <c r="J26" s="43"/>
      <c r="K26" s="45"/>
    </row>
    <row r="27" spans="1:17">
      <c r="A27" s="18" t="s">
        <v>52</v>
      </c>
      <c r="B27" s="30">
        <v>15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>B27+C27+D27+E27+F27+G27+H27+I27+J27</f>
        <v>15</v>
      </c>
      <c r="L27" s="10"/>
      <c r="M27" s="11"/>
      <c r="N27" s="11"/>
      <c r="O27" s="11"/>
      <c r="P27" s="11"/>
      <c r="Q27" s="11"/>
    </row>
    <row r="28" spans="1:17">
      <c r="A28" s="67" t="s">
        <v>1</v>
      </c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7">
      <c r="A29" s="46" t="s">
        <v>2</v>
      </c>
      <c r="B29" s="70"/>
      <c r="C29" s="71"/>
      <c r="D29" s="71"/>
      <c r="E29" s="71"/>
      <c r="F29" s="71"/>
      <c r="G29" s="71"/>
      <c r="H29" s="71"/>
      <c r="I29" s="71"/>
      <c r="J29" s="71"/>
      <c r="K29" s="72"/>
    </row>
    <row r="30" spans="1:17">
      <c r="A30" s="46" t="s">
        <v>3</v>
      </c>
      <c r="B30" s="47"/>
      <c r="C30" s="48"/>
      <c r="D30" s="48"/>
      <c r="E30" s="48"/>
      <c r="F30" s="48"/>
      <c r="G30" s="48"/>
      <c r="H30" s="48"/>
      <c r="I30" s="48"/>
      <c r="J30" s="48"/>
      <c r="K30" s="49"/>
    </row>
    <row r="31" spans="1:17">
      <c r="A31" s="46" t="s">
        <v>4</v>
      </c>
      <c r="B31" s="70"/>
      <c r="C31" s="71"/>
      <c r="D31" s="71"/>
      <c r="E31" s="71"/>
      <c r="F31" s="71"/>
      <c r="G31" s="71"/>
      <c r="H31" s="71"/>
      <c r="I31" s="71"/>
      <c r="J31" s="71"/>
      <c r="K31" s="72"/>
    </row>
  </sheetData>
  <sortState ref="A5:K27">
    <sortCondition descending="1" ref="K5"/>
  </sortState>
  <mergeCells count="5">
    <mergeCell ref="A1:K1"/>
    <mergeCell ref="L1:Q2"/>
    <mergeCell ref="A28:K28"/>
    <mergeCell ref="B29:K29"/>
    <mergeCell ref="B31:K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4"/>
  <sheetViews>
    <sheetView workbookViewId="0">
      <selection activeCell="L1" sqref="L1:Q2"/>
    </sheetView>
  </sheetViews>
  <sheetFormatPr defaultRowHeight="15"/>
  <cols>
    <col min="1" max="1" width="22.42578125" customWidth="1"/>
    <col min="2" max="2" width="10" customWidth="1"/>
    <col min="3" max="3" width="10.5703125" customWidth="1"/>
    <col min="4" max="4" width="11.28515625" customWidth="1"/>
    <col min="5" max="5" width="9.28515625" customWidth="1"/>
    <col min="6" max="6" width="9.85546875" customWidth="1"/>
    <col min="7" max="7" width="9.5703125" style="1" customWidth="1"/>
    <col min="8" max="8" width="10.7109375" style="1" customWidth="1"/>
    <col min="9" max="9" width="11.42578125" style="1" customWidth="1"/>
    <col min="10" max="10" width="2.140625" style="1" customWidth="1"/>
    <col min="11" max="11" width="7.42578125" style="6" customWidth="1"/>
  </cols>
  <sheetData>
    <row r="1" spans="1:17" ht="177.95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68.650000000000006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56" t="s">
        <v>1</v>
      </c>
      <c r="L2" s="62"/>
      <c r="M2" s="63"/>
      <c r="N2" s="63"/>
      <c r="O2" s="63"/>
      <c r="P2" s="63"/>
      <c r="Q2" s="64"/>
    </row>
    <row r="3" spans="1:17" hidden="1">
      <c r="A3" s="27"/>
      <c r="B3" s="28"/>
      <c r="C3" s="28"/>
      <c r="D3" s="27"/>
      <c r="E3" s="27"/>
      <c r="F3" s="27"/>
      <c r="G3" s="39"/>
      <c r="H3" s="39"/>
      <c r="I3" s="39"/>
      <c r="J3" s="39"/>
      <c r="K3" s="29"/>
    </row>
    <row r="4" spans="1:17">
      <c r="A4" s="30" t="s">
        <v>14</v>
      </c>
      <c r="B4" s="30">
        <v>285</v>
      </c>
      <c r="C4" s="30">
        <v>220</v>
      </c>
      <c r="D4" s="30">
        <v>290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f t="shared" ref="K4" si="0">B4+C4+D4+E4+F4+G4+H4+I4+J4</f>
        <v>795</v>
      </c>
    </row>
    <row r="5" spans="1:17">
      <c r="A5" s="18" t="s">
        <v>11</v>
      </c>
      <c r="B5" s="30">
        <v>70</v>
      </c>
      <c r="C5" s="30">
        <v>50</v>
      </c>
      <c r="D5" s="30">
        <v>230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ref="K5:K36" si="1">B5+C5+D5+E5+F5+G5+H5+I5+J5</f>
        <v>350</v>
      </c>
    </row>
    <row r="6" spans="1:17">
      <c r="A6" s="18" t="s">
        <v>132</v>
      </c>
      <c r="B6" s="30">
        <v>0</v>
      </c>
      <c r="C6" s="30">
        <v>165</v>
      </c>
      <c r="D6" s="30">
        <v>155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1"/>
        <v>320</v>
      </c>
    </row>
    <row r="7" spans="1:17">
      <c r="A7" s="18" t="s">
        <v>55</v>
      </c>
      <c r="B7" s="30">
        <v>160</v>
      </c>
      <c r="C7" s="30">
        <v>150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1"/>
        <v>310</v>
      </c>
    </row>
    <row r="8" spans="1:17">
      <c r="A8" s="30" t="s">
        <v>13</v>
      </c>
      <c r="B8" s="30">
        <v>95</v>
      </c>
      <c r="C8" s="30">
        <v>140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1"/>
        <v>235</v>
      </c>
    </row>
    <row r="9" spans="1:17">
      <c r="A9" s="30" t="s">
        <v>10</v>
      </c>
      <c r="B9" s="30">
        <v>90</v>
      </c>
      <c r="C9" s="30">
        <v>60</v>
      </c>
      <c r="D9" s="30">
        <v>70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1"/>
        <v>220</v>
      </c>
    </row>
    <row r="10" spans="1:17">
      <c r="A10" s="18" t="s">
        <v>180</v>
      </c>
      <c r="B10" s="30">
        <v>0</v>
      </c>
      <c r="C10" s="30">
        <v>80</v>
      </c>
      <c r="D10" s="30">
        <v>70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1"/>
        <v>150</v>
      </c>
    </row>
    <row r="11" spans="1:17">
      <c r="A11" s="18" t="s">
        <v>56</v>
      </c>
      <c r="B11" s="30">
        <v>135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1"/>
        <v>135</v>
      </c>
    </row>
    <row r="12" spans="1:17">
      <c r="A12" s="30" t="s">
        <v>7</v>
      </c>
      <c r="B12" s="30">
        <v>55</v>
      </c>
      <c r="C12" s="30">
        <v>20</v>
      </c>
      <c r="D12" s="30">
        <v>60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1"/>
        <v>135</v>
      </c>
    </row>
    <row r="13" spans="1:17">
      <c r="A13" s="18" t="s">
        <v>295</v>
      </c>
      <c r="B13" s="30">
        <v>0</v>
      </c>
      <c r="C13" s="30">
        <v>0</v>
      </c>
      <c r="D13" s="30">
        <v>100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1"/>
        <v>100</v>
      </c>
    </row>
    <row r="14" spans="1:17">
      <c r="A14" s="18" t="s">
        <v>200</v>
      </c>
      <c r="B14" s="30">
        <v>0</v>
      </c>
      <c r="C14" s="30">
        <v>0</v>
      </c>
      <c r="D14" s="30">
        <v>100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si="1"/>
        <v>100</v>
      </c>
    </row>
    <row r="15" spans="1:17">
      <c r="A15" s="18" t="s">
        <v>218</v>
      </c>
      <c r="B15" s="30">
        <v>0</v>
      </c>
      <c r="C15" s="30">
        <v>0</v>
      </c>
      <c r="D15" s="30">
        <v>90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1"/>
        <v>90</v>
      </c>
    </row>
    <row r="16" spans="1:17">
      <c r="A16" s="18" t="s">
        <v>237</v>
      </c>
      <c r="B16" s="30">
        <v>0</v>
      </c>
      <c r="C16" s="30">
        <v>0</v>
      </c>
      <c r="D16" s="30">
        <v>80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1"/>
        <v>80</v>
      </c>
    </row>
    <row r="17" spans="1:11">
      <c r="A17" s="18" t="s">
        <v>80</v>
      </c>
      <c r="B17" s="30">
        <v>30</v>
      </c>
      <c r="C17" s="30">
        <v>20</v>
      </c>
      <c r="D17" s="30">
        <v>30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1"/>
        <v>80</v>
      </c>
    </row>
    <row r="18" spans="1:11">
      <c r="A18" s="18" t="s">
        <v>12</v>
      </c>
      <c r="B18" s="30">
        <v>0</v>
      </c>
      <c r="C18" s="30">
        <v>20</v>
      </c>
      <c r="D18" s="30">
        <v>60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1"/>
        <v>80</v>
      </c>
    </row>
    <row r="19" spans="1:11">
      <c r="A19" s="18" t="s">
        <v>137</v>
      </c>
      <c r="B19" s="30">
        <v>0</v>
      </c>
      <c r="C19" s="30">
        <v>70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1"/>
        <v>70</v>
      </c>
    </row>
    <row r="20" spans="1:11">
      <c r="A20" s="18" t="s">
        <v>165</v>
      </c>
      <c r="B20" s="30">
        <v>0</v>
      </c>
      <c r="C20" s="30">
        <v>40</v>
      </c>
      <c r="D20" s="30">
        <v>30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1"/>
        <v>70</v>
      </c>
    </row>
    <row r="21" spans="1:11">
      <c r="A21" s="18" t="s">
        <v>219</v>
      </c>
      <c r="B21" s="30">
        <v>0</v>
      </c>
      <c r="C21" s="30">
        <v>0</v>
      </c>
      <c r="D21" s="30">
        <v>60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1"/>
        <v>60</v>
      </c>
    </row>
    <row r="22" spans="1:11">
      <c r="A22" s="18" t="s">
        <v>169</v>
      </c>
      <c r="B22" s="30">
        <v>0</v>
      </c>
      <c r="C22" s="30">
        <v>30</v>
      </c>
      <c r="D22" s="30">
        <v>30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1"/>
        <v>60</v>
      </c>
    </row>
    <row r="23" spans="1:11">
      <c r="A23" s="18" t="s">
        <v>176</v>
      </c>
      <c r="B23" s="30">
        <v>0</v>
      </c>
      <c r="C23" s="30">
        <v>30</v>
      </c>
      <c r="D23" s="30">
        <v>0</v>
      </c>
      <c r="E23" s="30">
        <v>30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1"/>
        <v>60</v>
      </c>
    </row>
    <row r="24" spans="1:11">
      <c r="A24" s="30" t="s">
        <v>17</v>
      </c>
      <c r="B24" s="30">
        <v>55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1"/>
        <v>55</v>
      </c>
    </row>
    <row r="25" spans="1:11">
      <c r="A25" s="18" t="s">
        <v>57</v>
      </c>
      <c r="B25" s="30">
        <v>15</v>
      </c>
      <c r="C25" s="30">
        <v>20</v>
      </c>
      <c r="D25" s="30">
        <v>20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1"/>
        <v>55</v>
      </c>
    </row>
    <row r="26" spans="1:11">
      <c r="A26" s="18" t="s">
        <v>66</v>
      </c>
      <c r="B26" s="30">
        <v>15</v>
      </c>
      <c r="C26" s="30">
        <v>20</v>
      </c>
      <c r="D26" s="30">
        <v>20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f t="shared" si="1"/>
        <v>55</v>
      </c>
    </row>
    <row r="27" spans="1:11">
      <c r="A27" s="18" t="s">
        <v>239</v>
      </c>
      <c r="B27" s="30">
        <v>0</v>
      </c>
      <c r="C27" s="30">
        <v>0</v>
      </c>
      <c r="D27" s="30">
        <v>55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 t="shared" si="1"/>
        <v>55</v>
      </c>
    </row>
    <row r="28" spans="1:11">
      <c r="A28" s="18" t="s">
        <v>175</v>
      </c>
      <c r="B28" s="30">
        <v>0</v>
      </c>
      <c r="C28" s="30">
        <v>50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f t="shared" si="1"/>
        <v>50</v>
      </c>
    </row>
    <row r="29" spans="1:11">
      <c r="A29" s="18" t="s">
        <v>305</v>
      </c>
      <c r="B29" s="30">
        <v>0</v>
      </c>
      <c r="C29" s="30">
        <v>0</v>
      </c>
      <c r="D29" s="30">
        <v>40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f t="shared" si="1"/>
        <v>40</v>
      </c>
    </row>
    <row r="30" spans="1:11">
      <c r="A30" s="18" t="s">
        <v>238</v>
      </c>
      <c r="B30" s="30">
        <v>0</v>
      </c>
      <c r="C30" s="30">
        <v>0</v>
      </c>
      <c r="D30" s="30">
        <v>40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f t="shared" si="1"/>
        <v>40</v>
      </c>
    </row>
    <row r="31" spans="1:11">
      <c r="A31" s="18" t="s">
        <v>220</v>
      </c>
      <c r="B31" s="30">
        <v>0</v>
      </c>
      <c r="C31" s="30">
        <v>0</v>
      </c>
      <c r="D31" s="30">
        <v>40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f t="shared" si="1"/>
        <v>40</v>
      </c>
    </row>
    <row r="32" spans="1:11">
      <c r="A32" s="18" t="s">
        <v>225</v>
      </c>
      <c r="B32" s="30">
        <v>0</v>
      </c>
      <c r="C32" s="30">
        <v>0</v>
      </c>
      <c r="D32" s="30">
        <v>40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f t="shared" si="1"/>
        <v>40</v>
      </c>
    </row>
    <row r="33" spans="1:11">
      <c r="A33" s="18" t="s">
        <v>113</v>
      </c>
      <c r="B33" s="30">
        <v>0</v>
      </c>
      <c r="C33" s="30">
        <v>40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f t="shared" si="1"/>
        <v>40</v>
      </c>
    </row>
    <row r="34" spans="1:11">
      <c r="A34" s="18" t="s">
        <v>164</v>
      </c>
      <c r="B34" s="30">
        <v>0</v>
      </c>
      <c r="C34" s="30">
        <v>40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f t="shared" si="1"/>
        <v>40</v>
      </c>
    </row>
    <row r="35" spans="1:11">
      <c r="A35" s="18" t="s">
        <v>130</v>
      </c>
      <c r="B35" s="30">
        <v>0</v>
      </c>
      <c r="C35" s="30">
        <v>20</v>
      </c>
      <c r="D35" s="30">
        <v>20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f t="shared" si="1"/>
        <v>40</v>
      </c>
    </row>
    <row r="36" spans="1:11">
      <c r="A36" s="18" t="s">
        <v>172</v>
      </c>
      <c r="B36" s="30">
        <v>0</v>
      </c>
      <c r="C36" s="30">
        <v>20</v>
      </c>
      <c r="D36" s="30">
        <v>20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f t="shared" si="1"/>
        <v>40</v>
      </c>
    </row>
    <row r="37" spans="1:11">
      <c r="A37" s="18" t="s">
        <v>29</v>
      </c>
      <c r="B37" s="30">
        <v>30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f t="shared" ref="K37:K59" si="2">B37+C37+D37+E37+F37+G37+H37+I37+J37</f>
        <v>30</v>
      </c>
    </row>
    <row r="38" spans="1:11">
      <c r="A38" s="18" t="s">
        <v>49</v>
      </c>
      <c r="B38" s="30">
        <v>30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f t="shared" si="2"/>
        <v>30</v>
      </c>
    </row>
    <row r="39" spans="1:11">
      <c r="A39" s="18" t="s">
        <v>87</v>
      </c>
      <c r="B39" s="30">
        <v>30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f t="shared" si="2"/>
        <v>30</v>
      </c>
    </row>
    <row r="40" spans="1:11">
      <c r="A40" s="18" t="s">
        <v>150</v>
      </c>
      <c r="B40" s="30">
        <v>0</v>
      </c>
      <c r="C40" s="30">
        <v>30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f t="shared" si="2"/>
        <v>30</v>
      </c>
    </row>
    <row r="41" spans="1:11">
      <c r="A41" s="18" t="s">
        <v>217</v>
      </c>
      <c r="B41" s="30">
        <v>0</v>
      </c>
      <c r="C41" s="30">
        <v>0</v>
      </c>
      <c r="D41" s="30">
        <v>30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1">
        <f t="shared" si="2"/>
        <v>30</v>
      </c>
    </row>
    <row r="42" spans="1:11">
      <c r="A42" s="18" t="s">
        <v>291</v>
      </c>
      <c r="B42" s="30">
        <v>0</v>
      </c>
      <c r="C42" s="30">
        <v>0</v>
      </c>
      <c r="D42" s="30">
        <v>20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f t="shared" si="2"/>
        <v>20</v>
      </c>
    </row>
    <row r="43" spans="1:11">
      <c r="A43" s="18" t="s">
        <v>292</v>
      </c>
      <c r="B43" s="30">
        <v>0</v>
      </c>
      <c r="C43" s="30">
        <v>0</v>
      </c>
      <c r="D43" s="30">
        <v>20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f t="shared" si="2"/>
        <v>20</v>
      </c>
    </row>
    <row r="44" spans="1:11">
      <c r="A44" s="18" t="s">
        <v>250</v>
      </c>
      <c r="B44" s="30">
        <v>0</v>
      </c>
      <c r="C44" s="30">
        <v>0</v>
      </c>
      <c r="D44" s="30">
        <v>20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f t="shared" si="2"/>
        <v>20</v>
      </c>
    </row>
    <row r="45" spans="1:11">
      <c r="A45" s="18" t="s">
        <v>228</v>
      </c>
      <c r="B45" s="30">
        <v>0</v>
      </c>
      <c r="C45" s="30">
        <v>0</v>
      </c>
      <c r="D45" s="30">
        <v>20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f t="shared" si="2"/>
        <v>20</v>
      </c>
    </row>
    <row r="46" spans="1:11">
      <c r="A46" s="30" t="s">
        <v>244</v>
      </c>
      <c r="B46" s="30">
        <v>0</v>
      </c>
      <c r="C46" s="30">
        <v>0</v>
      </c>
      <c r="D46" s="30">
        <v>20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f t="shared" si="2"/>
        <v>20</v>
      </c>
    </row>
    <row r="47" spans="1:11">
      <c r="A47" s="18" t="s">
        <v>265</v>
      </c>
      <c r="B47" s="30">
        <v>0</v>
      </c>
      <c r="C47" s="30">
        <v>0</v>
      </c>
      <c r="D47" s="30">
        <v>20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1">
        <f t="shared" si="2"/>
        <v>20</v>
      </c>
    </row>
    <row r="48" spans="1:11">
      <c r="A48" s="18" t="s">
        <v>129</v>
      </c>
      <c r="B48" s="30">
        <v>0</v>
      </c>
      <c r="C48" s="30">
        <v>20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f t="shared" si="2"/>
        <v>20</v>
      </c>
    </row>
    <row r="49" spans="1:11">
      <c r="A49" s="18" t="s">
        <v>216</v>
      </c>
      <c r="B49" s="30">
        <v>0</v>
      </c>
      <c r="C49" s="30">
        <v>0</v>
      </c>
      <c r="D49" s="30">
        <v>20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f t="shared" si="2"/>
        <v>20</v>
      </c>
    </row>
    <row r="50" spans="1:11">
      <c r="A50" s="18" t="s">
        <v>215</v>
      </c>
      <c r="B50" s="30">
        <v>0</v>
      </c>
      <c r="C50" s="30">
        <v>0</v>
      </c>
      <c r="D50" s="30">
        <v>20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1">
        <f t="shared" si="2"/>
        <v>20</v>
      </c>
    </row>
    <row r="51" spans="1:11">
      <c r="A51" s="18" t="s">
        <v>296</v>
      </c>
      <c r="B51" s="30">
        <v>0</v>
      </c>
      <c r="C51" s="30">
        <v>0</v>
      </c>
      <c r="D51" s="30">
        <v>20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f t="shared" si="2"/>
        <v>20</v>
      </c>
    </row>
    <row r="52" spans="1:11">
      <c r="A52" s="18" t="s">
        <v>131</v>
      </c>
      <c r="B52" s="30">
        <v>0</v>
      </c>
      <c r="C52" s="30">
        <v>20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1">
        <f t="shared" si="2"/>
        <v>20</v>
      </c>
    </row>
    <row r="53" spans="1:11">
      <c r="A53" s="18" t="s">
        <v>157</v>
      </c>
      <c r="B53" s="30">
        <v>0</v>
      </c>
      <c r="C53" s="30">
        <v>20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1">
        <f t="shared" si="2"/>
        <v>20</v>
      </c>
    </row>
    <row r="54" spans="1:11">
      <c r="A54" s="30" t="s">
        <v>54</v>
      </c>
      <c r="B54" s="30">
        <v>15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1">
        <f t="shared" si="2"/>
        <v>15</v>
      </c>
    </row>
    <row r="55" spans="1:11">
      <c r="A55" s="18" t="s">
        <v>65</v>
      </c>
      <c r="B55" s="30">
        <v>15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f t="shared" si="2"/>
        <v>15</v>
      </c>
    </row>
    <row r="56" spans="1:11">
      <c r="A56" s="18" t="s">
        <v>81</v>
      </c>
      <c r="B56" s="30">
        <v>15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f t="shared" si="2"/>
        <v>15</v>
      </c>
    </row>
    <row r="57" spans="1:11">
      <c r="A57" s="18" t="s">
        <v>328</v>
      </c>
      <c r="B57" s="30">
        <v>0</v>
      </c>
      <c r="C57" s="30">
        <v>0</v>
      </c>
      <c r="D57" s="30">
        <v>0</v>
      </c>
      <c r="E57" s="30">
        <v>15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f t="shared" si="2"/>
        <v>15</v>
      </c>
    </row>
    <row r="58" spans="1:11">
      <c r="A58" s="18" t="s">
        <v>86</v>
      </c>
      <c r="B58" s="30">
        <v>15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f t="shared" si="2"/>
        <v>15</v>
      </c>
    </row>
    <row r="59" spans="1:11">
      <c r="A59" s="18" t="s">
        <v>88</v>
      </c>
      <c r="B59" s="30">
        <v>15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f t="shared" si="2"/>
        <v>15</v>
      </c>
    </row>
    <row r="60" spans="1:11" hidden="1">
      <c r="A60" s="26"/>
      <c r="B60" s="32"/>
      <c r="C60" s="32"/>
      <c r="D60" s="32"/>
      <c r="E60" s="32"/>
      <c r="F60" s="32"/>
      <c r="G60" s="30"/>
      <c r="H60" s="33"/>
      <c r="I60" s="33"/>
      <c r="J60" s="33"/>
      <c r="K60" s="50"/>
    </row>
    <row r="61" spans="1:11">
      <c r="A61" s="74" t="s">
        <v>1</v>
      </c>
      <c r="B61" s="75"/>
      <c r="C61" s="75"/>
      <c r="D61" s="75"/>
      <c r="E61" s="75"/>
      <c r="F61" s="75"/>
      <c r="G61" s="75"/>
      <c r="H61" s="75"/>
      <c r="I61" s="75"/>
      <c r="J61" s="75"/>
      <c r="K61" s="76"/>
    </row>
    <row r="62" spans="1:11">
      <c r="A62" s="57" t="s">
        <v>2</v>
      </c>
      <c r="B62" s="73"/>
      <c r="C62" s="71"/>
      <c r="D62" s="71"/>
      <c r="E62" s="71"/>
      <c r="F62" s="71"/>
      <c r="G62" s="71"/>
      <c r="H62" s="71"/>
      <c r="I62" s="71"/>
      <c r="J62" s="71"/>
      <c r="K62" s="72"/>
    </row>
    <row r="63" spans="1:11">
      <c r="A63" s="24" t="s">
        <v>3</v>
      </c>
      <c r="B63" s="73"/>
      <c r="C63" s="71"/>
      <c r="D63" s="71"/>
      <c r="E63" s="71"/>
      <c r="F63" s="71"/>
      <c r="G63" s="71"/>
      <c r="H63" s="71"/>
      <c r="I63" s="71"/>
      <c r="J63" s="71"/>
      <c r="K63" s="72"/>
    </row>
    <row r="64" spans="1:11">
      <c r="A64" s="25" t="s">
        <v>4</v>
      </c>
      <c r="B64" s="73"/>
      <c r="C64" s="71"/>
      <c r="D64" s="71"/>
      <c r="E64" s="71"/>
      <c r="F64" s="71"/>
      <c r="G64" s="71"/>
      <c r="H64" s="71"/>
      <c r="I64" s="71"/>
      <c r="J64" s="71"/>
      <c r="K64" s="72"/>
    </row>
  </sheetData>
  <sortState ref="A5:K59">
    <sortCondition descending="1" ref="K4"/>
  </sortState>
  <mergeCells count="6">
    <mergeCell ref="B64:K64"/>
    <mergeCell ref="L1:Q2"/>
    <mergeCell ref="A1:K1"/>
    <mergeCell ref="A61:K61"/>
    <mergeCell ref="B62:K62"/>
    <mergeCell ref="B63:K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L1" sqref="L1:Q2"/>
    </sheetView>
  </sheetViews>
  <sheetFormatPr defaultRowHeight="15"/>
  <cols>
    <col min="1" max="1" width="21.42578125" customWidth="1"/>
    <col min="2" max="2" width="9.7109375" customWidth="1"/>
    <col min="3" max="3" width="9.85546875" customWidth="1"/>
    <col min="4" max="4" width="11.140625" customWidth="1"/>
    <col min="5" max="6" width="9.42578125" customWidth="1"/>
    <col min="7" max="7" width="9.7109375" style="1" customWidth="1"/>
    <col min="8" max="8" width="11.140625" style="1" customWidth="1"/>
    <col min="9" max="9" width="11" style="1" customWidth="1"/>
    <col min="10" max="10" width="2.42578125" style="1" customWidth="1"/>
    <col min="11" max="11" width="6.7109375" style="6" customWidth="1"/>
  </cols>
  <sheetData>
    <row r="1" spans="1:17" ht="181.35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78.2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23" t="s">
        <v>1</v>
      </c>
      <c r="L2" s="62"/>
      <c r="M2" s="63"/>
      <c r="N2" s="63"/>
      <c r="O2" s="63"/>
      <c r="P2" s="63"/>
      <c r="Q2" s="64"/>
    </row>
    <row r="3" spans="1:17" hidden="1">
      <c r="A3" s="27"/>
      <c r="B3" s="28"/>
      <c r="C3" s="28"/>
      <c r="D3" s="27"/>
      <c r="E3" s="27"/>
      <c r="F3" s="27"/>
      <c r="G3" s="39"/>
      <c r="H3" s="39"/>
      <c r="I3" s="39"/>
      <c r="J3" s="39"/>
      <c r="K3" s="29"/>
    </row>
    <row r="4" spans="1:17">
      <c r="A4" s="18" t="s">
        <v>122</v>
      </c>
      <c r="B4" s="30">
        <v>0</v>
      </c>
      <c r="C4" s="30">
        <v>90</v>
      </c>
      <c r="D4" s="30">
        <v>40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f t="shared" ref="K4:K12" si="0">B4+C4+D4+E4+F4+G4+I4</f>
        <v>130</v>
      </c>
    </row>
    <row r="5" spans="1:17">
      <c r="A5" s="18" t="s">
        <v>27</v>
      </c>
      <c r="B5" s="30">
        <v>65</v>
      </c>
      <c r="C5" s="30">
        <v>60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si="0"/>
        <v>125</v>
      </c>
    </row>
    <row r="6" spans="1:17">
      <c r="A6" s="18" t="s">
        <v>167</v>
      </c>
      <c r="B6" s="30">
        <v>0</v>
      </c>
      <c r="C6" s="30">
        <v>30</v>
      </c>
      <c r="D6" s="30">
        <v>60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0"/>
        <v>90</v>
      </c>
    </row>
    <row r="7" spans="1:17">
      <c r="A7" s="18" t="s">
        <v>47</v>
      </c>
      <c r="B7" s="30">
        <v>35</v>
      </c>
      <c r="C7" s="30">
        <v>50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0"/>
        <v>85</v>
      </c>
    </row>
    <row r="8" spans="1:17">
      <c r="A8" s="18" t="s">
        <v>227</v>
      </c>
      <c r="B8" s="30">
        <v>0</v>
      </c>
      <c r="C8" s="30">
        <v>0</v>
      </c>
      <c r="D8" s="30">
        <v>70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0"/>
        <v>70</v>
      </c>
    </row>
    <row r="9" spans="1:17">
      <c r="A9" s="18" t="s">
        <v>256</v>
      </c>
      <c r="B9" s="30">
        <v>0</v>
      </c>
      <c r="C9" s="30">
        <v>0</v>
      </c>
      <c r="D9" s="30">
        <v>65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0"/>
        <v>65</v>
      </c>
    </row>
    <row r="10" spans="1:17">
      <c r="A10" s="18" t="s">
        <v>178</v>
      </c>
      <c r="B10" s="30">
        <v>0</v>
      </c>
      <c r="C10" s="30">
        <v>40</v>
      </c>
      <c r="D10" s="30">
        <v>20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0"/>
        <v>60</v>
      </c>
    </row>
    <row r="11" spans="1:17">
      <c r="A11" s="18" t="s">
        <v>258</v>
      </c>
      <c r="B11" s="30">
        <v>0</v>
      </c>
      <c r="C11" s="30">
        <v>0</v>
      </c>
      <c r="D11" s="30">
        <v>60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0"/>
        <v>60</v>
      </c>
    </row>
    <row r="12" spans="1:17">
      <c r="A12" s="18" t="s">
        <v>198</v>
      </c>
      <c r="B12" s="30">
        <v>0</v>
      </c>
      <c r="C12" s="30">
        <v>0</v>
      </c>
      <c r="D12" s="30">
        <v>60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0"/>
        <v>60</v>
      </c>
    </row>
    <row r="13" spans="1:17">
      <c r="A13" s="18" t="s">
        <v>329</v>
      </c>
      <c r="B13" s="30">
        <v>0</v>
      </c>
      <c r="C13" s="30">
        <v>0</v>
      </c>
      <c r="D13" s="30">
        <v>0</v>
      </c>
      <c r="E13" s="30">
        <v>45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>B13+C13+D13+E13+F13+G13+H13+I13+J13</f>
        <v>45</v>
      </c>
    </row>
    <row r="14" spans="1:17">
      <c r="A14" s="18" t="s">
        <v>159</v>
      </c>
      <c r="B14" s="30">
        <v>0</v>
      </c>
      <c r="C14" s="30">
        <v>40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ref="K14:K29" si="1">B14+C14+D14+E14+F14+G14+I14</f>
        <v>40</v>
      </c>
    </row>
    <row r="15" spans="1:17">
      <c r="A15" s="18" t="s">
        <v>85</v>
      </c>
      <c r="B15" s="30">
        <v>15</v>
      </c>
      <c r="C15" s="30">
        <v>20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1"/>
        <v>35</v>
      </c>
    </row>
    <row r="16" spans="1:17">
      <c r="A16" s="18" t="s">
        <v>221</v>
      </c>
      <c r="B16" s="30">
        <v>0</v>
      </c>
      <c r="C16" s="30">
        <v>0</v>
      </c>
      <c r="D16" s="30">
        <v>30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1"/>
        <v>30</v>
      </c>
    </row>
    <row r="17" spans="1:11">
      <c r="A17" s="18" t="s">
        <v>26</v>
      </c>
      <c r="B17" s="30">
        <v>30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1"/>
        <v>30</v>
      </c>
    </row>
    <row r="18" spans="1:11">
      <c r="A18" s="18" t="s">
        <v>181</v>
      </c>
      <c r="B18" s="30">
        <v>0</v>
      </c>
      <c r="C18" s="30">
        <v>30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1"/>
        <v>30</v>
      </c>
    </row>
    <row r="19" spans="1:11">
      <c r="A19" s="18" t="s">
        <v>247</v>
      </c>
      <c r="B19" s="30">
        <v>0</v>
      </c>
      <c r="C19" s="30">
        <v>0</v>
      </c>
      <c r="D19" s="30">
        <v>30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1"/>
        <v>30</v>
      </c>
    </row>
    <row r="20" spans="1:11">
      <c r="A20" s="18" t="s">
        <v>233</v>
      </c>
      <c r="B20" s="30">
        <v>0</v>
      </c>
      <c r="C20" s="30">
        <v>0</v>
      </c>
      <c r="D20" s="30">
        <v>30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1"/>
        <v>30</v>
      </c>
    </row>
    <row r="21" spans="1:11">
      <c r="A21" s="18" t="s">
        <v>307</v>
      </c>
      <c r="B21" s="30">
        <v>0</v>
      </c>
      <c r="C21" s="30">
        <v>0</v>
      </c>
      <c r="D21" s="30">
        <v>20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1"/>
        <v>20</v>
      </c>
    </row>
    <row r="22" spans="1:11">
      <c r="A22" s="18" t="s">
        <v>267</v>
      </c>
      <c r="B22" s="30">
        <v>0</v>
      </c>
      <c r="C22" s="30">
        <v>0</v>
      </c>
      <c r="D22" s="30">
        <v>20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1"/>
        <v>20</v>
      </c>
    </row>
    <row r="23" spans="1:11">
      <c r="A23" s="18" t="s">
        <v>257</v>
      </c>
      <c r="B23" s="30">
        <v>0</v>
      </c>
      <c r="C23" s="30">
        <v>0</v>
      </c>
      <c r="D23" s="30">
        <v>20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1"/>
        <v>20</v>
      </c>
    </row>
    <row r="24" spans="1:11">
      <c r="A24" s="18" t="s">
        <v>168</v>
      </c>
      <c r="B24" s="30">
        <v>0</v>
      </c>
      <c r="C24" s="30">
        <v>20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1"/>
        <v>20</v>
      </c>
    </row>
    <row r="25" spans="1:11">
      <c r="A25" s="18" t="s">
        <v>179</v>
      </c>
      <c r="B25" s="30">
        <v>0</v>
      </c>
      <c r="C25" s="30">
        <v>20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1"/>
        <v>20</v>
      </c>
    </row>
    <row r="26" spans="1:11">
      <c r="A26" s="18" t="s">
        <v>234</v>
      </c>
      <c r="B26" s="30">
        <v>0</v>
      </c>
      <c r="C26" s="30">
        <v>0</v>
      </c>
      <c r="D26" s="30">
        <v>20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f t="shared" si="1"/>
        <v>20</v>
      </c>
    </row>
    <row r="27" spans="1:11">
      <c r="A27" s="18" t="s">
        <v>327</v>
      </c>
      <c r="B27" s="30">
        <v>0</v>
      </c>
      <c r="C27" s="30">
        <v>0</v>
      </c>
      <c r="D27" s="30">
        <v>0</v>
      </c>
      <c r="E27" s="30">
        <v>15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 t="shared" si="1"/>
        <v>15</v>
      </c>
    </row>
    <row r="28" spans="1:11">
      <c r="A28" s="18" t="s">
        <v>45</v>
      </c>
      <c r="B28" s="30">
        <v>15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f t="shared" si="1"/>
        <v>15</v>
      </c>
    </row>
    <row r="29" spans="1:11">
      <c r="A29" s="18" t="s">
        <v>46</v>
      </c>
      <c r="B29" s="30">
        <v>15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f t="shared" si="1"/>
        <v>15</v>
      </c>
    </row>
    <row r="30" spans="1:11" hidden="1">
      <c r="A30" s="18" t="s">
        <v>74</v>
      </c>
      <c r="B30" s="30">
        <v>15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f t="shared" ref="K30" si="2">B30+C30+D30+E30+F30+G30+I30</f>
        <v>15</v>
      </c>
    </row>
    <row r="31" spans="1:11" hidden="1">
      <c r="A31" s="32"/>
      <c r="B31" s="32"/>
      <c r="C31" s="32"/>
      <c r="D31" s="32"/>
      <c r="E31" s="30"/>
      <c r="F31" s="32"/>
      <c r="G31" s="30"/>
      <c r="H31" s="33"/>
      <c r="I31" s="33"/>
      <c r="J31" s="33"/>
      <c r="K31" s="50"/>
    </row>
    <row r="32" spans="1:11">
      <c r="A32" s="74" t="s">
        <v>1</v>
      </c>
      <c r="B32" s="75"/>
      <c r="C32" s="75"/>
      <c r="D32" s="75"/>
      <c r="E32" s="75"/>
      <c r="F32" s="75"/>
      <c r="G32" s="75"/>
      <c r="H32" s="75"/>
      <c r="I32" s="75"/>
      <c r="J32" s="75"/>
      <c r="K32" s="76"/>
    </row>
    <row r="33" spans="1:11">
      <c r="A33" s="24" t="s">
        <v>2</v>
      </c>
      <c r="B33" s="73"/>
      <c r="C33" s="71"/>
      <c r="D33" s="71"/>
      <c r="E33" s="71"/>
      <c r="F33" s="71"/>
      <c r="G33" s="71"/>
      <c r="H33" s="71"/>
      <c r="I33" s="71"/>
      <c r="J33" s="71"/>
      <c r="K33" s="72"/>
    </row>
    <row r="34" spans="1:11">
      <c r="A34" s="25" t="s">
        <v>3</v>
      </c>
      <c r="B34" s="73"/>
      <c r="C34" s="71"/>
      <c r="D34" s="71"/>
      <c r="E34" s="71"/>
      <c r="F34" s="71"/>
      <c r="G34" s="71"/>
      <c r="H34" s="71"/>
      <c r="I34" s="71"/>
      <c r="J34" s="71"/>
      <c r="K34" s="72"/>
    </row>
    <row r="35" spans="1:11">
      <c r="A35" s="25" t="s">
        <v>4</v>
      </c>
      <c r="B35" s="73"/>
      <c r="C35" s="71"/>
      <c r="D35" s="71"/>
      <c r="E35" s="71"/>
      <c r="F35" s="71"/>
      <c r="G35" s="71"/>
      <c r="H35" s="71"/>
      <c r="I35" s="71"/>
      <c r="J35" s="71"/>
      <c r="K35" s="72"/>
    </row>
  </sheetData>
  <sortState ref="A4:K29">
    <sortCondition descending="1" ref="K4"/>
  </sortState>
  <mergeCells count="6">
    <mergeCell ref="L1:Q2"/>
    <mergeCell ref="A1:K1"/>
    <mergeCell ref="A32:K32"/>
    <mergeCell ref="B35:K35"/>
    <mergeCell ref="B34:K34"/>
    <mergeCell ref="B33:K3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8"/>
  <sheetViews>
    <sheetView workbookViewId="0">
      <selection activeCell="L1" sqref="L1:Q2"/>
    </sheetView>
  </sheetViews>
  <sheetFormatPr defaultRowHeight="15"/>
  <cols>
    <col min="1" max="1" width="23.28515625" customWidth="1"/>
    <col min="2" max="2" width="9.85546875" customWidth="1"/>
    <col min="3" max="3" width="10.85546875" customWidth="1"/>
    <col min="4" max="4" width="11.28515625" customWidth="1"/>
    <col min="5" max="5" width="10" customWidth="1"/>
    <col min="6" max="6" width="9.85546875" customWidth="1"/>
    <col min="7" max="7" width="9.5703125" style="1" customWidth="1"/>
    <col min="8" max="9" width="10.85546875" style="1" customWidth="1"/>
    <col min="10" max="10" width="2.85546875" style="1" customWidth="1"/>
    <col min="11" max="11" width="7" style="6" customWidth="1"/>
  </cols>
  <sheetData>
    <row r="1" spans="1:17" ht="188.85" customHeight="1">
      <c r="A1" s="65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82.15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23" t="s">
        <v>1</v>
      </c>
      <c r="L2" s="62"/>
      <c r="M2" s="63"/>
      <c r="N2" s="63"/>
      <c r="O2" s="63"/>
      <c r="P2" s="63"/>
      <c r="Q2" s="64"/>
    </row>
    <row r="3" spans="1:17" hidden="1">
      <c r="A3" s="27"/>
      <c r="B3" s="28"/>
      <c r="C3" s="28"/>
      <c r="D3" s="27"/>
      <c r="E3" s="27"/>
      <c r="F3" s="27"/>
      <c r="G3" s="39"/>
      <c r="H3" s="39"/>
      <c r="I3" s="39"/>
      <c r="J3" s="39"/>
      <c r="K3" s="29"/>
    </row>
    <row r="4" spans="1:17" hidden="1"/>
    <row r="5" spans="1:17">
      <c r="A5" s="18" t="s">
        <v>18</v>
      </c>
      <c r="B5" s="30">
        <v>135</v>
      </c>
      <c r="C5" s="30">
        <v>165</v>
      </c>
      <c r="D5" s="30">
        <v>240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ref="K5:K36" si="0">B5+C5+D5+E5+F5+G5+H5+I5+J5</f>
        <v>540</v>
      </c>
    </row>
    <row r="6" spans="1:17">
      <c r="A6" s="18" t="s">
        <v>10</v>
      </c>
      <c r="B6" s="30">
        <v>140</v>
      </c>
      <c r="C6" s="30">
        <v>150</v>
      </c>
      <c r="D6" s="30">
        <v>165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0"/>
        <v>455</v>
      </c>
    </row>
    <row r="7" spans="1:17">
      <c r="A7" s="18" t="s">
        <v>38</v>
      </c>
      <c r="B7" s="30">
        <v>55</v>
      </c>
      <c r="C7" s="30">
        <v>80</v>
      </c>
      <c r="D7" s="30">
        <v>40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0"/>
        <v>175</v>
      </c>
    </row>
    <row r="8" spans="1:17">
      <c r="A8" s="30" t="s">
        <v>121</v>
      </c>
      <c r="B8" s="30">
        <v>0</v>
      </c>
      <c r="C8" s="30">
        <v>80</v>
      </c>
      <c r="D8" s="30">
        <v>90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0"/>
        <v>170</v>
      </c>
    </row>
    <row r="9" spans="1:17">
      <c r="A9" s="18" t="s">
        <v>71</v>
      </c>
      <c r="B9" s="30">
        <v>30</v>
      </c>
      <c r="C9" s="30">
        <v>40</v>
      </c>
      <c r="D9" s="30">
        <v>80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0"/>
        <v>150</v>
      </c>
    </row>
    <row r="10" spans="1:17">
      <c r="A10" s="18" t="s">
        <v>72</v>
      </c>
      <c r="B10" s="30">
        <v>45</v>
      </c>
      <c r="C10" s="30">
        <v>60</v>
      </c>
      <c r="D10" s="30">
        <v>40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0"/>
        <v>145</v>
      </c>
    </row>
    <row r="11" spans="1:17">
      <c r="A11" s="30" t="s">
        <v>119</v>
      </c>
      <c r="B11" s="30">
        <v>0</v>
      </c>
      <c r="C11" s="30">
        <v>120</v>
      </c>
      <c r="D11" s="30">
        <v>20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0"/>
        <v>140</v>
      </c>
    </row>
    <row r="12" spans="1:17">
      <c r="A12" s="30" t="s">
        <v>209</v>
      </c>
      <c r="B12" s="30">
        <v>0</v>
      </c>
      <c r="C12" s="30">
        <v>0</v>
      </c>
      <c r="D12" s="30">
        <v>115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0"/>
        <v>115</v>
      </c>
    </row>
    <row r="13" spans="1:17">
      <c r="A13" s="18" t="s">
        <v>5</v>
      </c>
      <c r="B13" s="30">
        <v>30</v>
      </c>
      <c r="C13" s="30">
        <v>40</v>
      </c>
      <c r="D13" s="30">
        <v>40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0"/>
        <v>110</v>
      </c>
    </row>
    <row r="14" spans="1:17">
      <c r="A14" s="30" t="s">
        <v>40</v>
      </c>
      <c r="B14" s="30">
        <v>30</v>
      </c>
      <c r="C14" s="30">
        <v>40</v>
      </c>
      <c r="D14" s="30">
        <v>40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si="0"/>
        <v>110</v>
      </c>
    </row>
    <row r="15" spans="1:17">
      <c r="A15" s="30" t="s">
        <v>116</v>
      </c>
      <c r="B15" s="30">
        <v>0</v>
      </c>
      <c r="C15" s="30">
        <v>45</v>
      </c>
      <c r="D15" s="30">
        <v>65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0"/>
        <v>110</v>
      </c>
    </row>
    <row r="16" spans="1:17">
      <c r="A16" s="18" t="s">
        <v>8</v>
      </c>
      <c r="B16" s="30">
        <v>45</v>
      </c>
      <c r="C16" s="30">
        <v>0</v>
      </c>
      <c r="D16" s="30">
        <v>60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0"/>
        <v>105</v>
      </c>
    </row>
    <row r="17" spans="1:11">
      <c r="A17" s="30" t="s">
        <v>152</v>
      </c>
      <c r="B17" s="30">
        <v>0</v>
      </c>
      <c r="C17" s="30">
        <v>90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0"/>
        <v>90</v>
      </c>
    </row>
    <row r="18" spans="1:11">
      <c r="A18" s="30" t="s">
        <v>39</v>
      </c>
      <c r="B18" s="30">
        <v>30</v>
      </c>
      <c r="C18" s="30">
        <v>40</v>
      </c>
      <c r="D18" s="30">
        <v>20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0"/>
        <v>90</v>
      </c>
    </row>
    <row r="19" spans="1:11">
      <c r="A19" s="30" t="s">
        <v>120</v>
      </c>
      <c r="B19" s="30">
        <v>0</v>
      </c>
      <c r="C19" s="30">
        <v>40</v>
      </c>
      <c r="D19" s="30">
        <v>50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0"/>
        <v>90</v>
      </c>
    </row>
    <row r="20" spans="1:11">
      <c r="A20" s="30" t="s">
        <v>210</v>
      </c>
      <c r="B20" s="30">
        <v>0</v>
      </c>
      <c r="C20" s="30">
        <v>0</v>
      </c>
      <c r="D20" s="30">
        <v>90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0"/>
        <v>90</v>
      </c>
    </row>
    <row r="21" spans="1:11">
      <c r="A21" s="51" t="s">
        <v>77</v>
      </c>
      <c r="B21" s="52">
        <v>45</v>
      </c>
      <c r="C21" s="30">
        <v>40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0"/>
        <v>85</v>
      </c>
    </row>
    <row r="22" spans="1:11">
      <c r="A22" s="30" t="s">
        <v>240</v>
      </c>
      <c r="B22" s="30">
        <v>0</v>
      </c>
      <c r="C22" s="30">
        <v>0</v>
      </c>
      <c r="D22" s="30">
        <v>80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0"/>
        <v>80</v>
      </c>
    </row>
    <row r="23" spans="1:11">
      <c r="A23" s="30" t="s">
        <v>102</v>
      </c>
      <c r="B23" s="30">
        <v>0</v>
      </c>
      <c r="C23" s="30">
        <v>40</v>
      </c>
      <c r="D23" s="30">
        <v>40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0"/>
        <v>80</v>
      </c>
    </row>
    <row r="24" spans="1:11">
      <c r="A24" s="30" t="s">
        <v>208</v>
      </c>
      <c r="B24" s="30">
        <v>0</v>
      </c>
      <c r="C24" s="30">
        <v>0</v>
      </c>
      <c r="D24" s="30">
        <v>80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0"/>
        <v>80</v>
      </c>
    </row>
    <row r="25" spans="1:11">
      <c r="A25" s="30" t="s">
        <v>105</v>
      </c>
      <c r="B25" s="30">
        <v>0</v>
      </c>
      <c r="C25" s="30">
        <v>70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0"/>
        <v>70</v>
      </c>
    </row>
    <row r="26" spans="1:11">
      <c r="A26" s="30" t="s">
        <v>154</v>
      </c>
      <c r="B26" s="30">
        <v>0</v>
      </c>
      <c r="C26" s="30">
        <v>30</v>
      </c>
      <c r="D26" s="30">
        <v>40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f t="shared" si="0"/>
        <v>70</v>
      </c>
    </row>
    <row r="27" spans="1:11">
      <c r="A27" s="30" t="s">
        <v>23</v>
      </c>
      <c r="B27" s="30">
        <v>20</v>
      </c>
      <c r="C27" s="30">
        <v>20</v>
      </c>
      <c r="D27" s="30">
        <v>20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 t="shared" si="0"/>
        <v>60</v>
      </c>
    </row>
    <row r="28" spans="1:11">
      <c r="A28" s="30" t="s">
        <v>110</v>
      </c>
      <c r="B28" s="30">
        <v>0</v>
      </c>
      <c r="C28" s="30">
        <v>20</v>
      </c>
      <c r="D28" s="30">
        <v>40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f t="shared" si="0"/>
        <v>60</v>
      </c>
    </row>
    <row r="29" spans="1:11">
      <c r="A29" s="18" t="s">
        <v>226</v>
      </c>
      <c r="B29" s="30">
        <v>0</v>
      </c>
      <c r="C29" s="30">
        <v>0</v>
      </c>
      <c r="D29" s="30">
        <v>60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f t="shared" si="0"/>
        <v>60</v>
      </c>
    </row>
    <row r="30" spans="1:11">
      <c r="A30" s="18" t="s">
        <v>79</v>
      </c>
      <c r="B30" s="30">
        <v>15</v>
      </c>
      <c r="C30" s="30">
        <v>20</v>
      </c>
      <c r="D30" s="30">
        <v>20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f t="shared" si="0"/>
        <v>55</v>
      </c>
    </row>
    <row r="31" spans="1:11">
      <c r="A31" s="30" t="s">
        <v>44</v>
      </c>
      <c r="B31" s="30">
        <v>50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f t="shared" si="0"/>
        <v>50</v>
      </c>
    </row>
    <row r="32" spans="1:11">
      <c r="A32" s="30" t="s">
        <v>300</v>
      </c>
      <c r="B32" s="30">
        <v>0</v>
      </c>
      <c r="C32" s="30">
        <v>0</v>
      </c>
      <c r="D32" s="30">
        <v>50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f t="shared" si="0"/>
        <v>50</v>
      </c>
    </row>
    <row r="33" spans="1:11">
      <c r="A33" s="30" t="s">
        <v>287</v>
      </c>
      <c r="B33" s="30">
        <v>0</v>
      </c>
      <c r="C33" s="30">
        <v>0</v>
      </c>
      <c r="D33" s="30">
        <v>50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f t="shared" si="0"/>
        <v>50</v>
      </c>
    </row>
    <row r="34" spans="1:11">
      <c r="A34" s="30" t="s">
        <v>149</v>
      </c>
      <c r="B34" s="30">
        <v>0</v>
      </c>
      <c r="C34" s="30">
        <v>20</v>
      </c>
      <c r="D34" s="30">
        <v>30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f t="shared" si="0"/>
        <v>50</v>
      </c>
    </row>
    <row r="35" spans="1:11">
      <c r="A35" s="30" t="s">
        <v>285</v>
      </c>
      <c r="B35" s="30">
        <v>0</v>
      </c>
      <c r="C35" s="30">
        <v>0</v>
      </c>
      <c r="D35" s="30">
        <v>45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f t="shared" si="0"/>
        <v>45</v>
      </c>
    </row>
    <row r="36" spans="1:11">
      <c r="A36" s="30" t="s">
        <v>9</v>
      </c>
      <c r="B36" s="30">
        <v>20</v>
      </c>
      <c r="C36" s="30">
        <v>20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f t="shared" si="0"/>
        <v>40</v>
      </c>
    </row>
    <row r="37" spans="1:11">
      <c r="A37" s="30" t="s">
        <v>156</v>
      </c>
      <c r="B37" s="30">
        <v>0</v>
      </c>
      <c r="C37" s="30">
        <v>40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f t="shared" ref="K37:K68" si="1">B37+C37+D37+E37+F37+G37+H37+I37+J37</f>
        <v>40</v>
      </c>
    </row>
    <row r="38" spans="1:11">
      <c r="A38" s="30" t="s">
        <v>278</v>
      </c>
      <c r="B38" s="30">
        <v>0</v>
      </c>
      <c r="C38" s="30">
        <v>0</v>
      </c>
      <c r="D38" s="30">
        <v>40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f t="shared" si="1"/>
        <v>40</v>
      </c>
    </row>
    <row r="39" spans="1:11">
      <c r="A39" s="30" t="s">
        <v>117</v>
      </c>
      <c r="B39" s="30">
        <v>0</v>
      </c>
      <c r="C39" s="30">
        <v>20</v>
      </c>
      <c r="D39" s="30">
        <v>20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f t="shared" si="1"/>
        <v>40</v>
      </c>
    </row>
    <row r="40" spans="1:11">
      <c r="A40" s="30" t="s">
        <v>118</v>
      </c>
      <c r="B40" s="30">
        <v>0</v>
      </c>
      <c r="C40" s="30">
        <v>20</v>
      </c>
      <c r="D40" s="30">
        <v>20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f t="shared" si="1"/>
        <v>40</v>
      </c>
    </row>
    <row r="41" spans="1:11">
      <c r="A41" s="30" t="s">
        <v>161</v>
      </c>
      <c r="B41" s="30">
        <v>0</v>
      </c>
      <c r="C41" s="30">
        <v>20</v>
      </c>
      <c r="D41" s="30">
        <v>20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1">
        <f t="shared" si="1"/>
        <v>40</v>
      </c>
    </row>
    <row r="42" spans="1:11">
      <c r="A42" s="18" t="s">
        <v>207</v>
      </c>
      <c r="B42" s="30">
        <v>0</v>
      </c>
      <c r="C42" s="30">
        <v>0</v>
      </c>
      <c r="D42" s="30">
        <v>40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f t="shared" si="1"/>
        <v>40</v>
      </c>
    </row>
    <row r="43" spans="1:11">
      <c r="A43" s="18" t="s">
        <v>188</v>
      </c>
      <c r="B43" s="30">
        <v>0</v>
      </c>
      <c r="C43" s="30">
        <v>0</v>
      </c>
      <c r="D43" s="30">
        <v>40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f t="shared" si="1"/>
        <v>40</v>
      </c>
    </row>
    <row r="44" spans="1:11">
      <c r="A44" s="18" t="s">
        <v>245</v>
      </c>
      <c r="B44" s="30">
        <v>0</v>
      </c>
      <c r="C44" s="30">
        <v>0</v>
      </c>
      <c r="D44" s="30">
        <v>30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f t="shared" si="1"/>
        <v>30</v>
      </c>
    </row>
    <row r="45" spans="1:11">
      <c r="A45" s="30" t="s">
        <v>241</v>
      </c>
      <c r="B45" s="30">
        <v>0</v>
      </c>
      <c r="C45" s="30">
        <v>0</v>
      </c>
      <c r="D45" s="30">
        <v>30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f t="shared" si="1"/>
        <v>30</v>
      </c>
    </row>
    <row r="46" spans="1:11">
      <c r="A46" s="18" t="s">
        <v>41</v>
      </c>
      <c r="B46" s="30">
        <v>30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f t="shared" si="1"/>
        <v>30</v>
      </c>
    </row>
    <row r="47" spans="1:11">
      <c r="A47" s="30" t="s">
        <v>106</v>
      </c>
      <c r="B47" s="30">
        <v>0</v>
      </c>
      <c r="C47" s="30">
        <v>30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1">
        <f t="shared" si="1"/>
        <v>30</v>
      </c>
    </row>
    <row r="48" spans="1:11">
      <c r="A48" s="30" t="s">
        <v>153</v>
      </c>
      <c r="B48" s="30">
        <v>0</v>
      </c>
      <c r="C48" s="30">
        <v>30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f t="shared" si="1"/>
        <v>30</v>
      </c>
    </row>
    <row r="49" spans="1:11">
      <c r="A49" s="30" t="s">
        <v>155</v>
      </c>
      <c r="B49" s="30">
        <v>0</v>
      </c>
      <c r="C49" s="30">
        <v>30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f t="shared" si="1"/>
        <v>30</v>
      </c>
    </row>
    <row r="50" spans="1:11">
      <c r="A50" s="30" t="s">
        <v>231</v>
      </c>
      <c r="B50" s="30">
        <v>0</v>
      </c>
      <c r="C50" s="30">
        <v>0</v>
      </c>
      <c r="D50" s="30">
        <v>20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1">
        <f t="shared" si="1"/>
        <v>20</v>
      </c>
    </row>
    <row r="51" spans="1:11">
      <c r="A51" s="30" t="s">
        <v>230</v>
      </c>
      <c r="B51" s="30">
        <v>0</v>
      </c>
      <c r="C51" s="30">
        <v>0</v>
      </c>
      <c r="D51" s="30">
        <v>20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f t="shared" si="1"/>
        <v>20</v>
      </c>
    </row>
    <row r="52" spans="1:11">
      <c r="A52" s="18" t="s">
        <v>304</v>
      </c>
      <c r="B52" s="30">
        <v>0</v>
      </c>
      <c r="C52" s="30">
        <v>0</v>
      </c>
      <c r="D52" s="30">
        <v>20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1">
        <f t="shared" si="1"/>
        <v>20</v>
      </c>
    </row>
    <row r="53" spans="1:11">
      <c r="A53" s="18" t="s">
        <v>303</v>
      </c>
      <c r="B53" s="30">
        <v>0</v>
      </c>
      <c r="C53" s="30">
        <v>0</v>
      </c>
      <c r="D53" s="30">
        <v>20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1">
        <f t="shared" si="1"/>
        <v>20</v>
      </c>
    </row>
    <row r="54" spans="1:11">
      <c r="A54" s="30" t="s">
        <v>302</v>
      </c>
      <c r="B54" s="30">
        <v>0</v>
      </c>
      <c r="C54" s="30">
        <v>0</v>
      </c>
      <c r="D54" s="30">
        <v>20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1">
        <f t="shared" si="1"/>
        <v>20</v>
      </c>
    </row>
    <row r="55" spans="1:11">
      <c r="A55" s="30" t="s">
        <v>277</v>
      </c>
      <c r="B55" s="30">
        <v>0</v>
      </c>
      <c r="C55" s="30">
        <v>0</v>
      </c>
      <c r="D55" s="30">
        <v>20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f t="shared" si="1"/>
        <v>20</v>
      </c>
    </row>
    <row r="56" spans="1:11">
      <c r="A56" s="30" t="s">
        <v>279</v>
      </c>
      <c r="B56" s="30">
        <v>0</v>
      </c>
      <c r="C56" s="30">
        <v>0</v>
      </c>
      <c r="D56" s="30">
        <v>20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f t="shared" si="1"/>
        <v>20</v>
      </c>
    </row>
    <row r="57" spans="1:11">
      <c r="A57" s="30" t="s">
        <v>276</v>
      </c>
      <c r="B57" s="30">
        <v>0</v>
      </c>
      <c r="C57" s="30">
        <v>0</v>
      </c>
      <c r="D57" s="30">
        <v>20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f t="shared" si="1"/>
        <v>20</v>
      </c>
    </row>
    <row r="58" spans="1:11">
      <c r="A58" s="30" t="s">
        <v>104</v>
      </c>
      <c r="B58" s="30">
        <v>0</v>
      </c>
      <c r="C58" s="30">
        <v>20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f t="shared" si="1"/>
        <v>20</v>
      </c>
    </row>
    <row r="59" spans="1:11">
      <c r="A59" s="30" t="s">
        <v>109</v>
      </c>
      <c r="B59" s="30">
        <v>0</v>
      </c>
      <c r="C59" s="30">
        <v>20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f t="shared" si="1"/>
        <v>20</v>
      </c>
    </row>
    <row r="60" spans="1:11">
      <c r="A60" s="30" t="s">
        <v>275</v>
      </c>
      <c r="B60" s="30">
        <v>0</v>
      </c>
      <c r="C60" s="30">
        <v>0</v>
      </c>
      <c r="D60" s="30">
        <v>20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1">
        <f t="shared" si="1"/>
        <v>20</v>
      </c>
    </row>
    <row r="61" spans="1:11">
      <c r="A61" s="30" t="s">
        <v>246</v>
      </c>
      <c r="B61" s="30">
        <v>0</v>
      </c>
      <c r="C61" s="30">
        <v>0</v>
      </c>
      <c r="D61" s="30">
        <v>20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1">
        <f t="shared" si="1"/>
        <v>20</v>
      </c>
    </row>
    <row r="62" spans="1:11">
      <c r="A62" s="30" t="s">
        <v>232</v>
      </c>
      <c r="B62" s="30">
        <v>0</v>
      </c>
      <c r="C62" s="30">
        <v>0</v>
      </c>
      <c r="D62" s="30">
        <v>20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1">
        <f t="shared" si="1"/>
        <v>20</v>
      </c>
    </row>
    <row r="63" spans="1:11">
      <c r="A63" s="30" t="s">
        <v>255</v>
      </c>
      <c r="B63" s="30">
        <v>0</v>
      </c>
      <c r="C63" s="30">
        <v>0</v>
      </c>
      <c r="D63" s="30">
        <v>20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1">
        <f t="shared" si="1"/>
        <v>20</v>
      </c>
    </row>
    <row r="64" spans="1:11">
      <c r="A64" s="30" t="s">
        <v>138</v>
      </c>
      <c r="B64" s="30">
        <v>0</v>
      </c>
      <c r="C64" s="30">
        <v>20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1">
        <f t="shared" si="1"/>
        <v>20</v>
      </c>
    </row>
    <row r="65" spans="1:11">
      <c r="A65" s="30" t="s">
        <v>280</v>
      </c>
      <c r="B65" s="30">
        <v>0</v>
      </c>
      <c r="C65" s="30">
        <v>0</v>
      </c>
      <c r="D65" s="30">
        <v>20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1">
        <f t="shared" si="1"/>
        <v>20</v>
      </c>
    </row>
    <row r="66" spans="1:11">
      <c r="A66" s="30" t="s">
        <v>282</v>
      </c>
      <c r="B66" s="30">
        <v>0</v>
      </c>
      <c r="C66" s="30">
        <v>0</v>
      </c>
      <c r="D66" s="30">
        <v>20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1">
        <f t="shared" si="1"/>
        <v>20</v>
      </c>
    </row>
    <row r="67" spans="1:11">
      <c r="A67" s="30" t="s">
        <v>284</v>
      </c>
      <c r="B67" s="30">
        <v>0</v>
      </c>
      <c r="C67" s="30">
        <v>0</v>
      </c>
      <c r="D67" s="30">
        <v>20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1">
        <f t="shared" si="1"/>
        <v>20</v>
      </c>
    </row>
    <row r="68" spans="1:11">
      <c r="A68" s="30" t="s">
        <v>283</v>
      </c>
      <c r="B68" s="30">
        <v>0</v>
      </c>
      <c r="C68" s="30">
        <v>0</v>
      </c>
      <c r="D68" s="30">
        <v>20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1">
        <f t="shared" si="1"/>
        <v>20</v>
      </c>
    </row>
    <row r="69" spans="1:11">
      <c r="A69" s="30" t="s">
        <v>142</v>
      </c>
      <c r="B69" s="30">
        <v>0</v>
      </c>
      <c r="C69" s="30">
        <v>20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1">
        <f t="shared" ref="K69:K100" si="2">B69+C69+D69+E69+F69+G69+H69+I69+J69</f>
        <v>20</v>
      </c>
    </row>
    <row r="70" spans="1:11">
      <c r="A70" s="30" t="s">
        <v>281</v>
      </c>
      <c r="B70" s="30">
        <v>0</v>
      </c>
      <c r="C70" s="30">
        <v>0</v>
      </c>
      <c r="D70" s="30">
        <v>20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1">
        <f t="shared" si="2"/>
        <v>20</v>
      </c>
    </row>
    <row r="71" spans="1:11">
      <c r="A71" s="30" t="s">
        <v>286</v>
      </c>
      <c r="B71" s="30">
        <v>0</v>
      </c>
      <c r="C71" s="30">
        <v>0</v>
      </c>
      <c r="D71" s="30">
        <v>20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1">
        <f t="shared" si="2"/>
        <v>20</v>
      </c>
    </row>
    <row r="72" spans="1:11">
      <c r="A72" s="30" t="s">
        <v>147</v>
      </c>
      <c r="B72" s="30">
        <v>0</v>
      </c>
      <c r="C72" s="30">
        <v>20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1">
        <f t="shared" si="2"/>
        <v>20</v>
      </c>
    </row>
    <row r="73" spans="1:11">
      <c r="A73" s="30" t="s">
        <v>288</v>
      </c>
      <c r="B73" s="30">
        <v>0</v>
      </c>
      <c r="C73" s="30">
        <v>0</v>
      </c>
      <c r="D73" s="30">
        <v>20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1">
        <f t="shared" si="2"/>
        <v>20</v>
      </c>
    </row>
    <row r="74" spans="1:11">
      <c r="A74" s="30" t="s">
        <v>289</v>
      </c>
      <c r="B74" s="30">
        <v>0</v>
      </c>
      <c r="C74" s="30">
        <v>0</v>
      </c>
      <c r="D74" s="30">
        <v>20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1">
        <f t="shared" si="2"/>
        <v>20</v>
      </c>
    </row>
    <row r="75" spans="1:11">
      <c r="A75" s="30" t="s">
        <v>148</v>
      </c>
      <c r="B75" s="30">
        <v>0</v>
      </c>
      <c r="C75" s="30">
        <v>20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1">
        <f t="shared" si="2"/>
        <v>20</v>
      </c>
    </row>
    <row r="76" spans="1:11">
      <c r="A76" s="18" t="s">
        <v>206</v>
      </c>
      <c r="B76" s="30">
        <v>0</v>
      </c>
      <c r="C76" s="30">
        <v>0</v>
      </c>
      <c r="D76" s="30">
        <v>20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1">
        <f t="shared" si="2"/>
        <v>20</v>
      </c>
    </row>
    <row r="77" spans="1:11">
      <c r="A77" s="18" t="s">
        <v>326</v>
      </c>
      <c r="B77" s="30">
        <v>0</v>
      </c>
      <c r="C77" s="30">
        <v>0</v>
      </c>
      <c r="D77" s="30">
        <v>0</v>
      </c>
      <c r="E77" s="30">
        <v>15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1">
        <f t="shared" si="2"/>
        <v>15</v>
      </c>
    </row>
    <row r="78" spans="1:11">
      <c r="A78" s="18" t="s">
        <v>325</v>
      </c>
      <c r="B78" s="30">
        <v>0</v>
      </c>
      <c r="C78" s="30">
        <v>0</v>
      </c>
      <c r="D78" s="30">
        <v>0</v>
      </c>
      <c r="E78" s="30">
        <v>15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1">
        <f t="shared" si="2"/>
        <v>15</v>
      </c>
    </row>
    <row r="79" spans="1:11">
      <c r="A79" s="18" t="s">
        <v>42</v>
      </c>
      <c r="B79" s="30">
        <v>15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1">
        <f t="shared" si="2"/>
        <v>15</v>
      </c>
    </row>
    <row r="80" spans="1:11">
      <c r="A80" s="18" t="s">
        <v>43</v>
      </c>
      <c r="B80" s="30">
        <v>15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1">
        <f t="shared" si="2"/>
        <v>15</v>
      </c>
    </row>
    <row r="81" spans="1:11">
      <c r="A81" s="18" t="s">
        <v>73</v>
      </c>
      <c r="B81" s="30">
        <v>15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1">
        <f t="shared" si="2"/>
        <v>15</v>
      </c>
    </row>
    <row r="82" spans="1:11">
      <c r="A82" s="18" t="s">
        <v>78</v>
      </c>
      <c r="B82" s="30">
        <v>15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1">
        <f t="shared" si="2"/>
        <v>15</v>
      </c>
    </row>
    <row r="83" spans="1:11">
      <c r="A83" s="30" t="s">
        <v>84</v>
      </c>
      <c r="B83" s="30">
        <v>15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1">
        <f t="shared" si="2"/>
        <v>15</v>
      </c>
    </row>
    <row r="84" spans="1:11" hidden="1">
      <c r="A84" s="53"/>
      <c r="B84" s="53"/>
      <c r="C84" s="53"/>
      <c r="D84" s="53"/>
      <c r="E84" s="44"/>
      <c r="F84" s="53"/>
      <c r="G84" s="30"/>
      <c r="H84" s="54"/>
      <c r="I84" s="54"/>
      <c r="J84" s="54"/>
      <c r="K84" s="55"/>
    </row>
    <row r="85" spans="1:11">
      <c r="A85" s="77" t="s">
        <v>1</v>
      </c>
      <c r="B85" s="78"/>
      <c r="C85" s="78"/>
      <c r="D85" s="78"/>
      <c r="E85" s="78"/>
      <c r="F85" s="78"/>
      <c r="G85" s="78"/>
      <c r="H85" s="78"/>
      <c r="I85" s="78"/>
      <c r="J85" s="78"/>
      <c r="K85" s="79"/>
    </row>
    <row r="86" spans="1:11">
      <c r="A86" s="24" t="s">
        <v>2</v>
      </c>
      <c r="B86" s="73"/>
      <c r="C86" s="71"/>
      <c r="D86" s="71"/>
      <c r="E86" s="71"/>
      <c r="F86" s="71"/>
      <c r="G86" s="71"/>
      <c r="H86" s="71"/>
      <c r="I86" s="71"/>
      <c r="J86" s="71"/>
      <c r="K86" s="72"/>
    </row>
    <row r="87" spans="1:11">
      <c r="A87" s="25" t="s">
        <v>3</v>
      </c>
      <c r="B87" s="73"/>
      <c r="C87" s="71"/>
      <c r="D87" s="71"/>
      <c r="E87" s="71"/>
      <c r="F87" s="71"/>
      <c r="G87" s="71"/>
      <c r="H87" s="71"/>
      <c r="I87" s="71"/>
      <c r="J87" s="71"/>
      <c r="K87" s="72"/>
    </row>
    <row r="88" spans="1:11">
      <c r="A88" s="25" t="s">
        <v>4</v>
      </c>
      <c r="B88" s="35"/>
      <c r="C88" s="36"/>
      <c r="D88" s="36"/>
      <c r="E88" s="36"/>
      <c r="F88" s="36"/>
      <c r="G88" s="36"/>
      <c r="H88" s="36"/>
      <c r="I88" s="36"/>
      <c r="J88" s="36"/>
      <c r="K88" s="37"/>
    </row>
  </sheetData>
  <sortState ref="A5:K83">
    <sortCondition descending="1" ref="K5"/>
  </sortState>
  <mergeCells count="5">
    <mergeCell ref="L1:Q2"/>
    <mergeCell ref="A1:K1"/>
    <mergeCell ref="A85:K85"/>
    <mergeCell ref="B87:K87"/>
    <mergeCell ref="B86:K8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selection activeCell="L1" sqref="L1:Q2"/>
    </sheetView>
  </sheetViews>
  <sheetFormatPr defaultRowHeight="15"/>
  <cols>
    <col min="1" max="1" width="23.85546875" customWidth="1"/>
    <col min="2" max="3" width="10.42578125" customWidth="1"/>
    <col min="4" max="4" width="11.42578125" customWidth="1"/>
    <col min="5" max="5" width="9.7109375" customWidth="1"/>
    <col min="6" max="6" width="9.42578125" customWidth="1"/>
    <col min="7" max="7" width="9.5703125" customWidth="1"/>
    <col min="8" max="8" width="11" customWidth="1"/>
    <col min="9" max="9" width="11.7109375" customWidth="1"/>
    <col min="10" max="10" width="3.28515625" customWidth="1"/>
    <col min="11" max="11" width="6.85546875" style="6" customWidth="1"/>
  </cols>
  <sheetData>
    <row r="1" spans="1:17" ht="187.5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78.75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23" t="s">
        <v>1</v>
      </c>
      <c r="L2" s="62"/>
      <c r="M2" s="63"/>
      <c r="N2" s="63"/>
      <c r="O2" s="63"/>
      <c r="P2" s="63"/>
      <c r="Q2" s="64"/>
    </row>
    <row r="3" spans="1:17" hidden="1">
      <c r="A3" s="27"/>
      <c r="B3" s="28"/>
      <c r="C3" s="28"/>
      <c r="D3" s="27"/>
      <c r="E3" s="27"/>
      <c r="F3" s="27"/>
      <c r="G3" s="27"/>
      <c r="H3" s="27"/>
      <c r="I3" s="27"/>
      <c r="J3" s="27"/>
      <c r="K3" s="29"/>
    </row>
    <row r="4" spans="1:17">
      <c r="A4" s="18" t="s">
        <v>32</v>
      </c>
      <c r="B4" s="30">
        <v>30</v>
      </c>
      <c r="C4" s="30">
        <v>50</v>
      </c>
      <c r="D4" s="30">
        <v>40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f t="shared" ref="K4:K37" si="0">B4+C4+D4+E4+F4+G4+H4+I4+J4</f>
        <v>120</v>
      </c>
    </row>
    <row r="5" spans="1:17">
      <c r="A5" s="18" t="s">
        <v>33</v>
      </c>
      <c r="B5" s="30">
        <v>30</v>
      </c>
      <c r="C5" s="30">
        <v>40</v>
      </c>
      <c r="D5" s="30">
        <v>40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si="0"/>
        <v>110</v>
      </c>
    </row>
    <row r="6" spans="1:17">
      <c r="A6" s="18" t="s">
        <v>298</v>
      </c>
      <c r="B6" s="30">
        <v>0</v>
      </c>
      <c r="C6" s="30">
        <v>0</v>
      </c>
      <c r="D6" s="30">
        <v>100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0"/>
        <v>100</v>
      </c>
    </row>
    <row r="7" spans="1:17">
      <c r="A7" s="18" t="s">
        <v>254</v>
      </c>
      <c r="B7" s="30">
        <v>0</v>
      </c>
      <c r="C7" s="30">
        <v>0</v>
      </c>
      <c r="D7" s="30">
        <v>95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0"/>
        <v>95</v>
      </c>
    </row>
    <row r="8" spans="1:17" ht="16.5" customHeight="1">
      <c r="A8" s="18" t="s">
        <v>224</v>
      </c>
      <c r="B8" s="30">
        <v>0</v>
      </c>
      <c r="C8" s="30">
        <v>0</v>
      </c>
      <c r="D8" s="30">
        <v>90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0"/>
        <v>90</v>
      </c>
    </row>
    <row r="9" spans="1:17" ht="16.5" customHeight="1">
      <c r="A9" s="18" t="s">
        <v>315</v>
      </c>
      <c r="B9" s="30">
        <v>0</v>
      </c>
      <c r="C9" s="30">
        <v>0</v>
      </c>
      <c r="D9" s="30">
        <v>0</v>
      </c>
      <c r="E9" s="30">
        <v>80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0"/>
        <v>80</v>
      </c>
    </row>
    <row r="10" spans="1:17" ht="16.5" customHeight="1">
      <c r="A10" s="18" t="s">
        <v>34</v>
      </c>
      <c r="B10" s="30">
        <v>30</v>
      </c>
      <c r="C10" s="30">
        <v>0</v>
      </c>
      <c r="D10" s="30">
        <v>40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0"/>
        <v>70</v>
      </c>
    </row>
    <row r="11" spans="1:17" ht="16.5" customHeight="1">
      <c r="A11" s="18" t="s">
        <v>134</v>
      </c>
      <c r="B11" s="30">
        <v>0</v>
      </c>
      <c r="C11" s="30">
        <v>30</v>
      </c>
      <c r="D11" s="30">
        <v>40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0"/>
        <v>70</v>
      </c>
    </row>
    <row r="12" spans="1:17" ht="16.5" customHeight="1">
      <c r="A12" s="18" t="s">
        <v>321</v>
      </c>
      <c r="B12" s="30">
        <v>0</v>
      </c>
      <c r="C12" s="30">
        <v>0</v>
      </c>
      <c r="D12" s="30">
        <v>0</v>
      </c>
      <c r="E12" s="30">
        <v>65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0"/>
        <v>65</v>
      </c>
    </row>
    <row r="13" spans="1:17" ht="16.5" customHeight="1">
      <c r="A13" s="18" t="s">
        <v>271</v>
      </c>
      <c r="B13" s="30">
        <v>0</v>
      </c>
      <c r="C13" s="30">
        <v>0</v>
      </c>
      <c r="D13" s="30">
        <v>60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0"/>
        <v>60</v>
      </c>
    </row>
    <row r="14" spans="1:17" ht="16.5" customHeight="1">
      <c r="A14" s="18" t="s">
        <v>15</v>
      </c>
      <c r="B14" s="30">
        <v>0</v>
      </c>
      <c r="C14" s="30">
        <v>0</v>
      </c>
      <c r="D14" s="30">
        <v>60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1">
        <f t="shared" si="0"/>
        <v>60</v>
      </c>
    </row>
    <row r="15" spans="1:17" ht="16.5" customHeight="1">
      <c r="A15" s="18" t="s">
        <v>310</v>
      </c>
      <c r="B15" s="30">
        <v>0</v>
      </c>
      <c r="C15" s="30">
        <v>0</v>
      </c>
      <c r="D15" s="30">
        <v>0</v>
      </c>
      <c r="E15" s="30">
        <v>60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f t="shared" si="0"/>
        <v>60</v>
      </c>
    </row>
    <row r="16" spans="1:17" ht="16.5" customHeight="1">
      <c r="A16" s="18" t="s">
        <v>320</v>
      </c>
      <c r="B16" s="30">
        <v>0</v>
      </c>
      <c r="C16" s="30">
        <v>0</v>
      </c>
      <c r="D16" s="30">
        <v>0</v>
      </c>
      <c r="E16" s="30">
        <v>55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f t="shared" si="0"/>
        <v>55</v>
      </c>
    </row>
    <row r="17" spans="1:11" ht="16.5" customHeight="1">
      <c r="A17" s="18" t="s">
        <v>191</v>
      </c>
      <c r="B17" s="30">
        <v>0</v>
      </c>
      <c r="C17" s="30">
        <v>0</v>
      </c>
      <c r="D17" s="30">
        <v>50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f t="shared" si="0"/>
        <v>50</v>
      </c>
    </row>
    <row r="18" spans="1:11" ht="16.5" customHeight="1">
      <c r="A18" s="18" t="s">
        <v>273</v>
      </c>
      <c r="B18" s="30">
        <v>0</v>
      </c>
      <c r="C18" s="30">
        <v>0</v>
      </c>
      <c r="D18" s="30">
        <v>50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f t="shared" si="0"/>
        <v>50</v>
      </c>
    </row>
    <row r="19" spans="1:11" ht="16.5" customHeight="1">
      <c r="A19" s="18" t="s">
        <v>293</v>
      </c>
      <c r="B19" s="30">
        <v>0</v>
      </c>
      <c r="C19" s="30">
        <v>0</v>
      </c>
      <c r="D19" s="30">
        <v>50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f t="shared" si="0"/>
        <v>50</v>
      </c>
    </row>
    <row r="20" spans="1:11" ht="16.5" customHeight="1">
      <c r="A20" s="18" t="s">
        <v>190</v>
      </c>
      <c r="B20" s="30">
        <v>0</v>
      </c>
      <c r="C20" s="30">
        <v>0</v>
      </c>
      <c r="D20" s="30">
        <v>45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1">
        <f t="shared" si="0"/>
        <v>45</v>
      </c>
    </row>
    <row r="21" spans="1:11" ht="16.5" customHeight="1">
      <c r="A21" s="18" t="s">
        <v>21</v>
      </c>
      <c r="B21" s="30">
        <v>15</v>
      </c>
      <c r="C21" s="30">
        <v>20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1">
        <f t="shared" si="0"/>
        <v>35</v>
      </c>
    </row>
    <row r="22" spans="1:11" ht="16.5" customHeight="1">
      <c r="A22" s="18" t="s">
        <v>35</v>
      </c>
      <c r="B22" s="30">
        <v>30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f t="shared" si="0"/>
        <v>30</v>
      </c>
    </row>
    <row r="23" spans="1:11" ht="16.5" customHeight="1">
      <c r="A23" s="18" t="s">
        <v>69</v>
      </c>
      <c r="B23" s="30">
        <v>30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f t="shared" si="0"/>
        <v>30</v>
      </c>
    </row>
    <row r="24" spans="1:11" ht="16.5" customHeight="1">
      <c r="A24" s="18" t="s">
        <v>229</v>
      </c>
      <c r="B24" s="30">
        <v>0</v>
      </c>
      <c r="C24" s="30">
        <v>0</v>
      </c>
      <c r="D24" s="30">
        <v>30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f t="shared" si="0"/>
        <v>30</v>
      </c>
    </row>
    <row r="25" spans="1:11" ht="16.5" customHeight="1">
      <c r="A25" s="18" t="s">
        <v>166</v>
      </c>
      <c r="B25" s="30">
        <v>0</v>
      </c>
      <c r="C25" s="30">
        <v>0</v>
      </c>
      <c r="D25" s="30">
        <v>30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f t="shared" si="0"/>
        <v>30</v>
      </c>
    </row>
    <row r="26" spans="1:11" ht="16.5" customHeight="1">
      <c r="A26" s="18" t="s">
        <v>253</v>
      </c>
      <c r="B26" s="30">
        <v>0</v>
      </c>
      <c r="C26" s="30">
        <v>0</v>
      </c>
      <c r="D26" s="30">
        <v>30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1">
        <f t="shared" si="0"/>
        <v>30</v>
      </c>
    </row>
    <row r="27" spans="1:11" ht="16.5" customHeight="1">
      <c r="A27" s="18" t="s">
        <v>192</v>
      </c>
      <c r="B27" s="30">
        <v>0</v>
      </c>
      <c r="C27" s="30">
        <v>0</v>
      </c>
      <c r="D27" s="30">
        <v>20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f t="shared" si="0"/>
        <v>20</v>
      </c>
    </row>
    <row r="28" spans="1:11" ht="16.5" customHeight="1">
      <c r="A28" s="18" t="s">
        <v>272</v>
      </c>
      <c r="B28" s="30">
        <v>0</v>
      </c>
      <c r="C28" s="30">
        <v>0</v>
      </c>
      <c r="D28" s="30">
        <v>20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f t="shared" si="0"/>
        <v>20</v>
      </c>
    </row>
    <row r="29" spans="1:11" ht="16.5" customHeight="1">
      <c r="A29" s="18" t="s">
        <v>193</v>
      </c>
      <c r="B29" s="30">
        <v>0</v>
      </c>
      <c r="C29" s="30">
        <v>0</v>
      </c>
      <c r="D29" s="30">
        <v>20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f t="shared" si="0"/>
        <v>20</v>
      </c>
    </row>
    <row r="30" spans="1:11" ht="16.5" customHeight="1">
      <c r="A30" s="18" t="s">
        <v>202</v>
      </c>
      <c r="B30" s="30">
        <v>0</v>
      </c>
      <c r="C30" s="30">
        <v>0</v>
      </c>
      <c r="D30" s="30">
        <v>20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f t="shared" si="0"/>
        <v>20</v>
      </c>
    </row>
    <row r="31" spans="1:11" ht="16.5" customHeight="1">
      <c r="A31" s="18" t="s">
        <v>196</v>
      </c>
      <c r="B31" s="30">
        <v>0</v>
      </c>
      <c r="C31" s="30">
        <v>0</v>
      </c>
      <c r="D31" s="30">
        <v>20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f t="shared" si="0"/>
        <v>20</v>
      </c>
    </row>
    <row r="32" spans="1:11" ht="16.5" customHeight="1">
      <c r="A32" s="18" t="s">
        <v>203</v>
      </c>
      <c r="B32" s="30">
        <v>0</v>
      </c>
      <c r="C32" s="30">
        <v>0</v>
      </c>
      <c r="D32" s="30">
        <v>20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f t="shared" si="0"/>
        <v>20</v>
      </c>
    </row>
    <row r="33" spans="1:11" ht="16.5" customHeight="1">
      <c r="A33" s="18" t="s">
        <v>204</v>
      </c>
      <c r="B33" s="30">
        <v>0</v>
      </c>
      <c r="C33" s="30">
        <v>0</v>
      </c>
      <c r="D33" s="30">
        <v>20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f t="shared" si="0"/>
        <v>20</v>
      </c>
    </row>
    <row r="34" spans="1:11" ht="16.5" customHeight="1">
      <c r="A34" s="18" t="s">
        <v>330</v>
      </c>
      <c r="B34" s="30">
        <v>0</v>
      </c>
      <c r="C34" s="30">
        <v>0</v>
      </c>
      <c r="D34" s="30">
        <v>0</v>
      </c>
      <c r="E34" s="30">
        <v>15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f t="shared" si="0"/>
        <v>15</v>
      </c>
    </row>
    <row r="35" spans="1:11" ht="16.5" customHeight="1">
      <c r="A35" s="18" t="s">
        <v>316</v>
      </c>
      <c r="B35" s="30">
        <v>0</v>
      </c>
      <c r="C35" s="30">
        <v>0</v>
      </c>
      <c r="D35" s="30">
        <v>0</v>
      </c>
      <c r="E35" s="30">
        <v>15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f t="shared" si="0"/>
        <v>15</v>
      </c>
    </row>
    <row r="36" spans="1:11" ht="16.5" customHeight="1">
      <c r="A36" s="18" t="s">
        <v>36</v>
      </c>
      <c r="B36" s="30">
        <v>15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f t="shared" si="0"/>
        <v>15</v>
      </c>
    </row>
    <row r="37" spans="1:11" ht="16.5" customHeight="1">
      <c r="A37" s="18" t="s">
        <v>60</v>
      </c>
      <c r="B37" s="30">
        <v>15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f t="shared" si="0"/>
        <v>15</v>
      </c>
    </row>
    <row r="38" spans="1:11" hidden="1">
      <c r="A38" s="26"/>
      <c r="B38" s="32"/>
      <c r="C38" s="32"/>
      <c r="D38" s="32"/>
      <c r="E38" s="30"/>
      <c r="F38" s="32"/>
      <c r="G38" s="32"/>
      <c r="H38" s="32"/>
      <c r="I38" s="32"/>
      <c r="J38" s="32"/>
      <c r="K38" s="50"/>
    </row>
    <row r="39" spans="1:11">
      <c r="A39" s="74" t="s">
        <v>1</v>
      </c>
      <c r="B39" s="75"/>
      <c r="C39" s="75"/>
      <c r="D39" s="75"/>
      <c r="E39" s="75"/>
      <c r="F39" s="75"/>
      <c r="G39" s="75"/>
      <c r="H39" s="75"/>
      <c r="I39" s="75"/>
      <c r="J39" s="75"/>
      <c r="K39" s="76"/>
    </row>
    <row r="40" spans="1:11">
      <c r="A40" s="24" t="s">
        <v>2</v>
      </c>
      <c r="B40" s="73"/>
      <c r="C40" s="71"/>
      <c r="D40" s="71"/>
      <c r="E40" s="71"/>
      <c r="F40" s="71"/>
      <c r="G40" s="71"/>
      <c r="H40" s="71"/>
      <c r="I40" s="71"/>
      <c r="J40" s="71"/>
      <c r="K40" s="72"/>
    </row>
    <row r="41" spans="1:11">
      <c r="A41" s="25" t="s">
        <v>3</v>
      </c>
      <c r="B41" s="73"/>
      <c r="C41" s="71"/>
      <c r="D41" s="71"/>
      <c r="E41" s="71"/>
      <c r="F41" s="71"/>
      <c r="G41" s="71"/>
      <c r="H41" s="71"/>
      <c r="I41" s="71"/>
      <c r="J41" s="71"/>
      <c r="K41" s="72"/>
    </row>
    <row r="42" spans="1:11">
      <c r="A42" s="25" t="s">
        <v>4</v>
      </c>
      <c r="B42" s="73"/>
      <c r="C42" s="71"/>
      <c r="D42" s="71"/>
      <c r="E42" s="71"/>
      <c r="F42" s="71"/>
      <c r="G42" s="71"/>
      <c r="H42" s="71"/>
      <c r="I42" s="71"/>
      <c r="J42" s="71"/>
      <c r="K42" s="72"/>
    </row>
    <row r="43" spans="1:11">
      <c r="E43" s="13"/>
    </row>
  </sheetData>
  <sortState ref="A4:K37">
    <sortCondition descending="1" ref="K4"/>
  </sortState>
  <mergeCells count="6">
    <mergeCell ref="B42:K42"/>
    <mergeCell ref="L1:Q2"/>
    <mergeCell ref="A1:K1"/>
    <mergeCell ref="A39:K39"/>
    <mergeCell ref="B40:K40"/>
    <mergeCell ref="B41:K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L1" sqref="L1:Q2"/>
    </sheetView>
  </sheetViews>
  <sheetFormatPr defaultRowHeight="15"/>
  <cols>
    <col min="1" max="1" width="23.5703125" customWidth="1"/>
    <col min="2" max="2" width="9.7109375" customWidth="1"/>
    <col min="3" max="4" width="10.7109375" customWidth="1"/>
    <col min="5" max="5" width="9.42578125" customWidth="1"/>
    <col min="6" max="6" width="9.7109375" customWidth="1"/>
    <col min="7" max="7" width="9.5703125" customWidth="1"/>
    <col min="8" max="8" width="11.28515625" customWidth="1"/>
    <col min="9" max="9" width="12.140625" customWidth="1"/>
    <col min="10" max="10" width="4" customWidth="1"/>
    <col min="11" max="11" width="6.85546875" customWidth="1"/>
  </cols>
  <sheetData>
    <row r="1" spans="1:17" ht="191.65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64.5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38" t="s">
        <v>1</v>
      </c>
      <c r="L2" s="62"/>
      <c r="M2" s="63"/>
      <c r="N2" s="63"/>
      <c r="O2" s="63"/>
      <c r="P2" s="63"/>
      <c r="Q2" s="64"/>
    </row>
    <row r="3" spans="1:17" hidden="1">
      <c r="A3" s="39"/>
      <c r="B3" s="40"/>
      <c r="C3" s="40"/>
      <c r="D3" s="39"/>
      <c r="E3" s="27"/>
      <c r="F3" s="39"/>
      <c r="G3" s="39"/>
      <c r="H3" s="39"/>
      <c r="I3" s="39"/>
      <c r="J3" s="39"/>
      <c r="K3" s="41"/>
      <c r="L3" s="8"/>
      <c r="M3" s="9"/>
      <c r="N3" s="9"/>
      <c r="O3" s="9"/>
      <c r="P3" s="9"/>
      <c r="Q3" s="9"/>
    </row>
    <row r="4" spans="1:17">
      <c r="A4" s="30" t="s">
        <v>183</v>
      </c>
      <c r="B4" s="30">
        <v>0</v>
      </c>
      <c r="C4" s="30">
        <v>30</v>
      </c>
      <c r="D4" s="30">
        <v>70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f>B4+C4+D4+E4+F4+G4+H4+I4+J4</f>
        <v>100</v>
      </c>
      <c r="L4" s="10"/>
      <c r="M4" s="11"/>
      <c r="N4" s="11"/>
      <c r="O4" s="11"/>
      <c r="P4" s="11"/>
      <c r="Q4" s="11"/>
    </row>
    <row r="5" spans="1:17">
      <c r="A5" s="30" t="s">
        <v>274</v>
      </c>
      <c r="B5" s="30">
        <v>0</v>
      </c>
      <c r="C5" s="30">
        <v>0</v>
      </c>
      <c r="D5" s="30">
        <v>20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>B5+C5+D5+E5+F5+G5+H5+I5+J5</f>
        <v>20</v>
      </c>
      <c r="L5" s="10"/>
      <c r="M5" s="11"/>
      <c r="N5" s="11"/>
      <c r="O5" s="11"/>
      <c r="P5" s="11"/>
      <c r="Q5" s="11"/>
    </row>
    <row r="6" spans="1:17">
      <c r="A6" s="30" t="s">
        <v>194</v>
      </c>
      <c r="B6" s="30">
        <v>0</v>
      </c>
      <c r="C6" s="30">
        <v>0</v>
      </c>
      <c r="D6" s="30">
        <v>20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>B6+C6+D6+E6+F6+G6+H6+I6+J6</f>
        <v>20</v>
      </c>
      <c r="L6" s="10"/>
      <c r="M6" s="11"/>
      <c r="N6" s="11"/>
      <c r="O6" s="11"/>
      <c r="P6" s="11"/>
      <c r="Q6" s="11"/>
    </row>
    <row r="7" spans="1:17" hidden="1">
      <c r="A7" s="42"/>
      <c r="B7" s="43"/>
      <c r="C7" s="43"/>
      <c r="D7" s="43"/>
      <c r="E7" s="44"/>
      <c r="F7" s="43"/>
      <c r="G7" s="43"/>
      <c r="H7" s="43"/>
      <c r="I7" s="43"/>
      <c r="J7" s="43"/>
      <c r="K7" s="45"/>
    </row>
    <row r="8" spans="1:17">
      <c r="A8" s="67" t="s">
        <v>1</v>
      </c>
      <c r="B8" s="68"/>
      <c r="C8" s="68"/>
      <c r="D8" s="68"/>
      <c r="E8" s="68"/>
      <c r="F8" s="68"/>
      <c r="G8" s="68"/>
      <c r="H8" s="68"/>
      <c r="I8" s="68"/>
      <c r="J8" s="68"/>
      <c r="K8" s="69"/>
    </row>
    <row r="9" spans="1:17">
      <c r="A9" s="46" t="s">
        <v>2</v>
      </c>
      <c r="B9" s="70"/>
      <c r="C9" s="71"/>
      <c r="D9" s="71"/>
      <c r="E9" s="71"/>
      <c r="F9" s="71"/>
      <c r="G9" s="71"/>
      <c r="H9" s="71"/>
      <c r="I9" s="71"/>
      <c r="J9" s="71"/>
      <c r="K9" s="72"/>
    </row>
    <row r="10" spans="1:17">
      <c r="A10" s="46" t="s">
        <v>3</v>
      </c>
      <c r="B10" s="47"/>
      <c r="C10" s="48"/>
      <c r="D10" s="48"/>
      <c r="E10" s="48"/>
      <c r="F10" s="48"/>
      <c r="G10" s="48"/>
      <c r="H10" s="48"/>
      <c r="I10" s="48"/>
      <c r="J10" s="48"/>
      <c r="K10" s="49"/>
    </row>
    <row r="11" spans="1:17">
      <c r="A11" s="46" t="s">
        <v>4</v>
      </c>
      <c r="B11" s="70"/>
      <c r="C11" s="71"/>
      <c r="D11" s="71"/>
      <c r="E11" s="71"/>
      <c r="F11" s="71"/>
      <c r="G11" s="71"/>
      <c r="H11" s="71"/>
      <c r="I11" s="71"/>
      <c r="J11" s="71"/>
      <c r="K11" s="72"/>
    </row>
  </sheetData>
  <mergeCells count="5">
    <mergeCell ref="A1:K1"/>
    <mergeCell ref="L1:Q2"/>
    <mergeCell ref="A8:K8"/>
    <mergeCell ref="B9:K9"/>
    <mergeCell ref="B11:K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L1" sqref="L1:Q2"/>
    </sheetView>
  </sheetViews>
  <sheetFormatPr defaultRowHeight="15"/>
  <cols>
    <col min="1" max="1" width="19.7109375" customWidth="1"/>
    <col min="2" max="2" width="10.42578125" customWidth="1"/>
    <col min="3" max="3" width="10" customWidth="1"/>
    <col min="4" max="4" width="11.28515625" customWidth="1"/>
    <col min="5" max="5" width="9.140625" customWidth="1"/>
    <col min="6" max="6" width="9.85546875" customWidth="1"/>
    <col min="7" max="7" width="10.42578125" customWidth="1"/>
    <col min="8" max="8" width="10.7109375" customWidth="1"/>
    <col min="9" max="9" width="11.28515625" customWidth="1"/>
    <col min="10" max="10" width="3.42578125" customWidth="1"/>
    <col min="11" max="11" width="8.42578125" style="6" customWidth="1"/>
  </cols>
  <sheetData>
    <row r="1" spans="1:18" ht="190.15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8" ht="70.7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23" t="s">
        <v>1</v>
      </c>
      <c r="L2" s="62"/>
      <c r="M2" s="63"/>
      <c r="N2" s="63"/>
      <c r="O2" s="63"/>
      <c r="P2" s="63"/>
      <c r="Q2" s="64"/>
    </row>
    <row r="3" spans="1:18" hidden="1">
      <c r="A3" s="27"/>
      <c r="B3" s="28"/>
      <c r="C3" s="28"/>
      <c r="D3" s="27"/>
      <c r="E3" s="27"/>
      <c r="F3" s="27"/>
      <c r="G3" s="27"/>
      <c r="H3" s="27"/>
      <c r="I3" s="27"/>
      <c r="J3" s="27"/>
      <c r="K3" s="29"/>
      <c r="L3" s="15"/>
      <c r="M3" s="15"/>
      <c r="N3" s="15"/>
      <c r="O3" s="15"/>
      <c r="P3" s="15"/>
      <c r="Q3" s="15"/>
    </row>
    <row r="4" spans="1:18" hidden="1">
      <c r="A4" s="27"/>
      <c r="B4" s="28"/>
      <c r="C4" s="28"/>
      <c r="D4" s="27"/>
      <c r="E4" s="27"/>
      <c r="F4" s="27"/>
      <c r="G4" s="27"/>
      <c r="H4" s="27"/>
      <c r="I4" s="27"/>
      <c r="J4" s="27"/>
      <c r="K4" s="29"/>
      <c r="L4" s="15"/>
      <c r="M4" s="15"/>
      <c r="N4" s="15"/>
      <c r="O4" s="15"/>
      <c r="P4" s="15"/>
      <c r="Q4" s="15"/>
    </row>
    <row r="5" spans="1:18">
      <c r="A5" s="18" t="s">
        <v>61</v>
      </c>
      <c r="B5" s="30">
        <v>60</v>
      </c>
      <c r="C5" s="30">
        <v>40</v>
      </c>
      <c r="D5" s="30">
        <v>40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4">
        <f t="shared" ref="K5:K27" si="0">B5+C5+D5+E5+F5+G5+H5+I5+J5</f>
        <v>140</v>
      </c>
      <c r="L5" s="16"/>
      <c r="M5" s="16"/>
      <c r="N5" s="16"/>
      <c r="O5" s="16"/>
      <c r="P5" s="16"/>
      <c r="Q5" s="16"/>
      <c r="R5" s="17"/>
    </row>
    <row r="6" spans="1:18">
      <c r="A6" s="18" t="s">
        <v>332</v>
      </c>
      <c r="B6" s="30">
        <v>60</v>
      </c>
      <c r="C6" s="30">
        <v>30</v>
      </c>
      <c r="D6" s="30">
        <v>30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4">
        <f t="shared" si="0"/>
        <v>120</v>
      </c>
      <c r="L6" s="16"/>
      <c r="M6" s="16"/>
      <c r="N6" s="16"/>
      <c r="O6" s="16"/>
      <c r="P6" s="16"/>
      <c r="Q6" s="16"/>
      <c r="R6" s="17"/>
    </row>
    <row r="7" spans="1:18">
      <c r="A7" s="18" t="s">
        <v>25</v>
      </c>
      <c r="B7" s="30">
        <v>20</v>
      </c>
      <c r="C7" s="30">
        <v>30</v>
      </c>
      <c r="D7" s="30">
        <v>30</v>
      </c>
      <c r="E7" s="30">
        <v>30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4">
        <f t="shared" si="0"/>
        <v>110</v>
      </c>
      <c r="L7" s="16"/>
      <c r="M7" s="16"/>
      <c r="N7" s="16"/>
      <c r="O7" s="16"/>
      <c r="P7" s="16"/>
      <c r="Q7" s="16"/>
    </row>
    <row r="8" spans="1:18">
      <c r="A8" s="18" t="s">
        <v>16</v>
      </c>
      <c r="B8" s="30">
        <v>30</v>
      </c>
      <c r="C8" s="30">
        <v>20</v>
      </c>
      <c r="D8" s="30">
        <v>20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4">
        <f t="shared" si="0"/>
        <v>70</v>
      </c>
      <c r="L8" s="16"/>
      <c r="M8" s="16"/>
      <c r="N8" s="16"/>
      <c r="O8" s="16"/>
      <c r="P8" s="16"/>
      <c r="Q8" s="16"/>
    </row>
    <row r="9" spans="1:18">
      <c r="A9" s="18" t="s">
        <v>190</v>
      </c>
      <c r="B9" s="30">
        <v>0</v>
      </c>
      <c r="C9" s="30">
        <v>0</v>
      </c>
      <c r="D9" s="30">
        <v>0</v>
      </c>
      <c r="E9" s="30">
        <v>50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4">
        <f t="shared" si="0"/>
        <v>50</v>
      </c>
      <c r="L9" s="16"/>
      <c r="M9" s="16"/>
      <c r="N9" s="16"/>
      <c r="O9" s="16"/>
      <c r="P9" s="16"/>
      <c r="Q9" s="16"/>
    </row>
    <row r="10" spans="1:18">
      <c r="A10" s="18" t="s">
        <v>324</v>
      </c>
      <c r="B10" s="30">
        <v>0</v>
      </c>
      <c r="C10" s="30">
        <v>0</v>
      </c>
      <c r="D10" s="30">
        <v>0</v>
      </c>
      <c r="E10" s="30">
        <v>45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4">
        <f t="shared" si="0"/>
        <v>45</v>
      </c>
      <c r="L10" s="16"/>
      <c r="M10" s="16"/>
      <c r="N10" s="16"/>
      <c r="O10" s="16"/>
      <c r="P10" s="16"/>
      <c r="Q10" s="16"/>
    </row>
    <row r="11" spans="1:18">
      <c r="A11" s="18" t="s">
        <v>311</v>
      </c>
      <c r="B11" s="30">
        <v>0</v>
      </c>
      <c r="C11" s="30">
        <v>0</v>
      </c>
      <c r="D11" s="30">
        <v>0</v>
      </c>
      <c r="E11" s="30">
        <v>45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4">
        <f t="shared" si="0"/>
        <v>45</v>
      </c>
      <c r="L11" s="16"/>
      <c r="M11" s="16"/>
      <c r="N11" s="16"/>
      <c r="O11" s="16"/>
      <c r="P11" s="16"/>
      <c r="Q11" s="16"/>
    </row>
    <row r="12" spans="1:18">
      <c r="A12" s="18" t="s">
        <v>322</v>
      </c>
      <c r="B12" s="30">
        <v>0</v>
      </c>
      <c r="C12" s="30">
        <v>0</v>
      </c>
      <c r="D12" s="30">
        <v>0</v>
      </c>
      <c r="E12" s="30">
        <v>45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4">
        <f t="shared" si="0"/>
        <v>45</v>
      </c>
      <c r="L12" s="16"/>
      <c r="M12" s="16"/>
      <c r="N12" s="16"/>
      <c r="O12" s="16"/>
      <c r="P12" s="16"/>
      <c r="Q12" s="16"/>
    </row>
    <row r="13" spans="1:18">
      <c r="A13" s="18" t="s">
        <v>223</v>
      </c>
      <c r="B13" s="30">
        <v>0</v>
      </c>
      <c r="C13" s="30">
        <v>0</v>
      </c>
      <c r="D13" s="30">
        <v>40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4">
        <f t="shared" si="0"/>
        <v>40</v>
      </c>
      <c r="L13" s="16"/>
      <c r="M13" s="16"/>
      <c r="N13" s="16"/>
      <c r="O13" s="16"/>
      <c r="P13" s="16"/>
      <c r="Q13" s="16"/>
    </row>
    <row r="14" spans="1:18">
      <c r="A14" s="18" t="s">
        <v>103</v>
      </c>
      <c r="B14" s="30">
        <v>0</v>
      </c>
      <c r="C14" s="30">
        <v>40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4">
        <f t="shared" si="0"/>
        <v>40</v>
      </c>
      <c r="L14" s="16"/>
      <c r="M14" s="16"/>
      <c r="N14" s="16"/>
      <c r="O14" s="16"/>
      <c r="P14" s="16"/>
      <c r="Q14" s="16"/>
    </row>
    <row r="15" spans="1:18">
      <c r="A15" s="18" t="s">
        <v>173</v>
      </c>
      <c r="B15" s="30">
        <v>0</v>
      </c>
      <c r="C15" s="30">
        <v>40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4">
        <f t="shared" si="0"/>
        <v>40</v>
      </c>
      <c r="L15" s="16"/>
      <c r="M15" s="16"/>
      <c r="N15" s="16"/>
      <c r="O15" s="16"/>
      <c r="P15" s="16"/>
      <c r="Q15" s="16"/>
    </row>
    <row r="16" spans="1:18">
      <c r="A16" s="18" t="s">
        <v>83</v>
      </c>
      <c r="B16" s="30">
        <v>15</v>
      </c>
      <c r="C16" s="30">
        <v>20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4">
        <f t="shared" si="0"/>
        <v>35</v>
      </c>
      <c r="L16" s="16"/>
      <c r="M16" s="16"/>
      <c r="N16" s="16"/>
      <c r="O16" s="16"/>
      <c r="P16" s="16"/>
      <c r="Q16" s="16"/>
    </row>
    <row r="17" spans="1:17">
      <c r="A17" s="18" t="s">
        <v>37</v>
      </c>
      <c r="B17" s="30">
        <v>15</v>
      </c>
      <c r="C17" s="30">
        <v>0</v>
      </c>
      <c r="D17" s="30">
        <v>20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4">
        <f t="shared" si="0"/>
        <v>35</v>
      </c>
      <c r="L17" s="16"/>
      <c r="M17" s="16"/>
      <c r="N17" s="16"/>
      <c r="O17" s="16"/>
      <c r="P17" s="16"/>
      <c r="Q17" s="16"/>
    </row>
    <row r="18" spans="1:17">
      <c r="A18" s="18" t="s">
        <v>318</v>
      </c>
      <c r="B18" s="30">
        <v>0</v>
      </c>
      <c r="C18" s="30">
        <v>0</v>
      </c>
      <c r="D18" s="30">
        <v>0</v>
      </c>
      <c r="E18" s="30">
        <v>30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4">
        <f t="shared" si="0"/>
        <v>30</v>
      </c>
      <c r="L18" s="16"/>
      <c r="M18" s="16"/>
      <c r="N18" s="16"/>
      <c r="O18" s="16"/>
      <c r="P18" s="16"/>
      <c r="Q18" s="16"/>
    </row>
    <row r="19" spans="1:17">
      <c r="A19" s="18" t="s">
        <v>317</v>
      </c>
      <c r="B19" s="30">
        <v>0</v>
      </c>
      <c r="C19" s="30">
        <v>0</v>
      </c>
      <c r="D19" s="30">
        <v>0</v>
      </c>
      <c r="E19" s="30">
        <v>30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4">
        <f t="shared" si="0"/>
        <v>30</v>
      </c>
      <c r="L19" s="16"/>
      <c r="M19" s="16"/>
      <c r="N19" s="16"/>
      <c r="O19" s="16"/>
      <c r="P19" s="16"/>
      <c r="Q19" s="16"/>
    </row>
    <row r="20" spans="1:17">
      <c r="A20" s="18" t="s">
        <v>323</v>
      </c>
      <c r="B20" s="30">
        <v>0</v>
      </c>
      <c r="C20" s="30">
        <v>0</v>
      </c>
      <c r="D20" s="30">
        <v>0</v>
      </c>
      <c r="E20" s="30">
        <v>30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4">
        <f t="shared" si="0"/>
        <v>30</v>
      </c>
      <c r="L20" s="16"/>
      <c r="M20" s="16"/>
      <c r="N20" s="16"/>
      <c r="O20" s="16"/>
      <c r="P20" s="16"/>
      <c r="Q20" s="16"/>
    </row>
    <row r="21" spans="1:17">
      <c r="A21" s="18" t="s">
        <v>205</v>
      </c>
      <c r="B21" s="30">
        <v>0</v>
      </c>
      <c r="C21" s="30">
        <v>0</v>
      </c>
      <c r="D21" s="30">
        <v>30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4">
        <f t="shared" si="0"/>
        <v>30</v>
      </c>
      <c r="L21" s="16"/>
      <c r="M21" s="16"/>
      <c r="N21" s="16"/>
      <c r="O21" s="16"/>
      <c r="P21" s="16"/>
      <c r="Q21" s="16"/>
    </row>
    <row r="22" spans="1:17">
      <c r="A22" s="18" t="s">
        <v>70</v>
      </c>
      <c r="B22" s="30">
        <v>30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4">
        <f t="shared" si="0"/>
        <v>30</v>
      </c>
      <c r="L22" s="16"/>
      <c r="M22" s="16"/>
      <c r="N22" s="16"/>
      <c r="O22" s="16"/>
      <c r="P22" s="16"/>
      <c r="Q22" s="16"/>
    </row>
    <row r="23" spans="1:17">
      <c r="A23" s="18" t="s">
        <v>301</v>
      </c>
      <c r="B23" s="30">
        <v>0</v>
      </c>
      <c r="C23" s="30">
        <v>0</v>
      </c>
      <c r="D23" s="30">
        <v>20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4">
        <f t="shared" si="0"/>
        <v>20</v>
      </c>
      <c r="L23" s="16"/>
      <c r="M23" s="16"/>
      <c r="N23" s="16"/>
      <c r="O23" s="16"/>
      <c r="P23" s="16"/>
      <c r="Q23" s="16"/>
    </row>
    <row r="24" spans="1:17">
      <c r="A24" s="18" t="s">
        <v>195</v>
      </c>
      <c r="B24" s="30">
        <v>0</v>
      </c>
      <c r="C24" s="30">
        <v>0</v>
      </c>
      <c r="D24" s="30">
        <v>20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4">
        <f t="shared" si="0"/>
        <v>20</v>
      </c>
      <c r="L24" s="16"/>
      <c r="M24" s="16"/>
      <c r="N24" s="16"/>
      <c r="O24" s="16"/>
      <c r="P24" s="16"/>
      <c r="Q24" s="16"/>
    </row>
    <row r="25" spans="1:17">
      <c r="A25" s="18" t="s">
        <v>69</v>
      </c>
      <c r="B25" s="30">
        <v>0</v>
      </c>
      <c r="C25" s="30">
        <v>0</v>
      </c>
      <c r="D25" s="30">
        <v>20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4">
        <f t="shared" si="0"/>
        <v>20</v>
      </c>
      <c r="L25" s="16"/>
      <c r="M25" s="16"/>
      <c r="N25" s="16"/>
      <c r="O25" s="16"/>
      <c r="P25" s="16"/>
      <c r="Q25" s="16"/>
    </row>
    <row r="26" spans="1:17">
      <c r="A26" s="18" t="s">
        <v>312</v>
      </c>
      <c r="B26" s="30">
        <v>0</v>
      </c>
      <c r="C26" s="30">
        <v>0</v>
      </c>
      <c r="D26" s="30">
        <v>0</v>
      </c>
      <c r="E26" s="30">
        <v>15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4">
        <f t="shared" si="0"/>
        <v>15</v>
      </c>
      <c r="L26" s="16"/>
      <c r="M26" s="16"/>
      <c r="N26" s="16"/>
      <c r="O26" s="16"/>
      <c r="P26" s="16"/>
      <c r="Q26" s="16"/>
    </row>
    <row r="27" spans="1:17">
      <c r="A27" s="18" t="s">
        <v>331</v>
      </c>
      <c r="B27" s="30">
        <v>0</v>
      </c>
      <c r="C27" s="30">
        <v>0</v>
      </c>
      <c r="D27" s="30">
        <v>0</v>
      </c>
      <c r="E27" s="30">
        <v>15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4">
        <f t="shared" si="0"/>
        <v>15</v>
      </c>
      <c r="L27" s="16"/>
      <c r="M27" s="16"/>
      <c r="N27" s="16"/>
      <c r="O27" s="16"/>
      <c r="P27" s="16"/>
      <c r="Q27" s="16"/>
    </row>
    <row r="28" spans="1:17" hidden="1">
      <c r="A28" s="26"/>
      <c r="B28" s="32"/>
      <c r="C28" s="32"/>
      <c r="D28" s="32"/>
      <c r="E28" s="30"/>
      <c r="F28" s="32"/>
      <c r="G28" s="30"/>
      <c r="H28" s="33"/>
      <c r="I28" s="33"/>
      <c r="J28" s="33"/>
      <c r="K28" s="34">
        <f t="shared" ref="K28" si="1">B28+C28+D28+E28+F28+G28+H28+I28</f>
        <v>0</v>
      </c>
    </row>
    <row r="29" spans="1:17" hidden="1">
      <c r="A29" s="26"/>
      <c r="B29" s="32"/>
      <c r="C29" s="32"/>
      <c r="D29" s="32"/>
      <c r="E29" s="32"/>
      <c r="F29" s="32"/>
      <c r="G29" s="32"/>
      <c r="H29" s="32"/>
      <c r="I29" s="32"/>
      <c r="J29" s="32"/>
      <c r="K29" s="58"/>
    </row>
    <row r="30" spans="1:17">
      <c r="A30" s="74" t="s">
        <v>1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7">
      <c r="A31" s="24" t="s">
        <v>2</v>
      </c>
      <c r="B31" s="35"/>
      <c r="C31" s="36"/>
      <c r="D31" s="36"/>
      <c r="E31" s="36"/>
      <c r="F31" s="36"/>
      <c r="G31" s="36"/>
      <c r="H31" s="36"/>
      <c r="I31" s="36"/>
      <c r="J31" s="36"/>
      <c r="K31" s="37"/>
    </row>
    <row r="32" spans="1:17">
      <c r="A32" s="25" t="s">
        <v>3</v>
      </c>
      <c r="B32" s="73"/>
      <c r="C32" s="71"/>
      <c r="D32" s="71"/>
      <c r="E32" s="71"/>
      <c r="F32" s="71"/>
      <c r="G32" s="71"/>
      <c r="H32" s="71"/>
      <c r="I32" s="71"/>
      <c r="J32" s="71"/>
      <c r="K32" s="72"/>
    </row>
    <row r="33" spans="1:11">
      <c r="A33" s="25" t="s">
        <v>4</v>
      </c>
      <c r="B33" s="73"/>
      <c r="C33" s="71"/>
      <c r="D33" s="71"/>
      <c r="E33" s="71"/>
      <c r="F33" s="71"/>
      <c r="G33" s="71"/>
      <c r="H33" s="71"/>
      <c r="I33" s="71"/>
      <c r="J33" s="71"/>
      <c r="K33" s="72"/>
    </row>
  </sheetData>
  <sortState ref="A5:K27">
    <sortCondition descending="1" ref="K5"/>
  </sortState>
  <mergeCells count="5">
    <mergeCell ref="L1:Q2"/>
    <mergeCell ref="A1:K1"/>
    <mergeCell ref="A30:K30"/>
    <mergeCell ref="B33:K33"/>
    <mergeCell ref="B32:K32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L1" sqref="L1:Q2"/>
    </sheetView>
  </sheetViews>
  <sheetFormatPr defaultRowHeight="15"/>
  <cols>
    <col min="1" max="1" width="19.85546875" customWidth="1"/>
    <col min="2" max="2" width="9.5703125" customWidth="1"/>
    <col min="3" max="3" width="9.7109375" customWidth="1"/>
    <col min="4" max="4" width="11.85546875" customWidth="1"/>
    <col min="5" max="5" width="10.140625" customWidth="1"/>
    <col min="6" max="6" width="9.85546875" customWidth="1"/>
    <col min="7" max="7" width="10.140625" customWidth="1"/>
    <col min="8" max="8" width="11.5703125" customWidth="1"/>
    <col min="9" max="9" width="11.140625" customWidth="1"/>
    <col min="10" max="10" width="2.42578125" customWidth="1"/>
    <col min="11" max="11" width="8.42578125" style="6" customWidth="1"/>
  </cols>
  <sheetData>
    <row r="1" spans="1:17" ht="180" customHeight="1">
      <c r="A1" s="65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9" t="s">
        <v>333</v>
      </c>
      <c r="M1" s="60"/>
      <c r="N1" s="60"/>
      <c r="O1" s="60"/>
      <c r="P1" s="60"/>
      <c r="Q1" s="61"/>
    </row>
    <row r="2" spans="1:17" ht="69.95" customHeight="1" thickBot="1">
      <c r="A2" s="22" t="s">
        <v>0</v>
      </c>
      <c r="B2" s="19" t="s">
        <v>96</v>
      </c>
      <c r="C2" s="19" t="s">
        <v>89</v>
      </c>
      <c r="D2" s="19" t="s">
        <v>90</v>
      </c>
      <c r="E2" s="19" t="s">
        <v>91</v>
      </c>
      <c r="F2" s="19" t="s">
        <v>92</v>
      </c>
      <c r="G2" s="19" t="s">
        <v>95</v>
      </c>
      <c r="H2" s="19" t="s">
        <v>93</v>
      </c>
      <c r="I2" s="19" t="s">
        <v>94</v>
      </c>
      <c r="J2" s="20"/>
      <c r="K2" s="23" t="s">
        <v>1</v>
      </c>
      <c r="L2" s="62"/>
      <c r="M2" s="63"/>
      <c r="N2" s="63"/>
      <c r="O2" s="63"/>
      <c r="P2" s="63"/>
      <c r="Q2" s="64"/>
    </row>
    <row r="3" spans="1:17" hidden="1">
      <c r="A3" s="27"/>
      <c r="B3" s="28"/>
      <c r="C3" s="28"/>
      <c r="D3" s="27"/>
      <c r="E3" s="27"/>
      <c r="F3" s="27"/>
      <c r="G3" s="27"/>
      <c r="H3" s="27"/>
      <c r="I3" s="27"/>
      <c r="J3" s="27"/>
      <c r="K3" s="29"/>
    </row>
    <row r="4" spans="1:17">
      <c r="A4" s="18" t="s">
        <v>15</v>
      </c>
      <c r="B4" s="30">
        <v>60</v>
      </c>
      <c r="C4" s="30">
        <v>40</v>
      </c>
      <c r="D4" s="30">
        <v>40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f t="shared" ref="K4:K13" si="0">B4+C4+D4+E4+F4+G4+H4+I4+J4</f>
        <v>140</v>
      </c>
    </row>
    <row r="5" spans="1:17">
      <c r="A5" s="18" t="s">
        <v>30</v>
      </c>
      <c r="B5" s="30">
        <v>30</v>
      </c>
      <c r="C5" s="30">
        <v>60</v>
      </c>
      <c r="D5" s="30">
        <v>40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f t="shared" si="0"/>
        <v>130</v>
      </c>
    </row>
    <row r="6" spans="1:17">
      <c r="A6" s="18" t="s">
        <v>6</v>
      </c>
      <c r="B6" s="30">
        <v>20</v>
      </c>
      <c r="C6" s="30">
        <v>30</v>
      </c>
      <c r="D6" s="30">
        <v>30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f t="shared" si="0"/>
        <v>80</v>
      </c>
    </row>
    <row r="7" spans="1:17">
      <c r="A7" s="18" t="s">
        <v>187</v>
      </c>
      <c r="B7" s="30">
        <v>0</v>
      </c>
      <c r="C7" s="30">
        <v>0</v>
      </c>
      <c r="D7" s="30">
        <v>50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f t="shared" si="0"/>
        <v>50</v>
      </c>
    </row>
    <row r="8" spans="1:17">
      <c r="A8" s="18" t="s">
        <v>82</v>
      </c>
      <c r="B8" s="30">
        <v>15</v>
      </c>
      <c r="C8" s="30">
        <v>20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1">
        <f t="shared" si="0"/>
        <v>35</v>
      </c>
    </row>
    <row r="9" spans="1:17">
      <c r="A9" s="18" t="s">
        <v>114</v>
      </c>
      <c r="B9" s="30">
        <v>0</v>
      </c>
      <c r="C9" s="30">
        <v>30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f t="shared" si="0"/>
        <v>30</v>
      </c>
    </row>
    <row r="10" spans="1:17">
      <c r="A10" s="18" t="s">
        <v>201</v>
      </c>
      <c r="B10" s="30">
        <v>0</v>
      </c>
      <c r="C10" s="30">
        <v>0</v>
      </c>
      <c r="D10" s="30">
        <v>20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1">
        <f t="shared" si="0"/>
        <v>20</v>
      </c>
    </row>
    <row r="11" spans="1:17">
      <c r="A11" s="18" t="s">
        <v>268</v>
      </c>
      <c r="B11" s="30">
        <v>0</v>
      </c>
      <c r="C11" s="30">
        <v>0</v>
      </c>
      <c r="D11" s="30">
        <v>20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f t="shared" si="0"/>
        <v>20</v>
      </c>
    </row>
    <row r="12" spans="1:17">
      <c r="A12" s="18" t="s">
        <v>269</v>
      </c>
      <c r="B12" s="30">
        <v>0</v>
      </c>
      <c r="C12" s="30">
        <v>0</v>
      </c>
      <c r="D12" s="30">
        <v>20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f t="shared" si="0"/>
        <v>20</v>
      </c>
    </row>
    <row r="13" spans="1:17">
      <c r="A13" s="18" t="s">
        <v>252</v>
      </c>
      <c r="B13" s="30">
        <v>0</v>
      </c>
      <c r="C13" s="30">
        <v>0</v>
      </c>
      <c r="D13" s="30">
        <v>20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f t="shared" si="0"/>
        <v>20</v>
      </c>
    </row>
    <row r="14" spans="1:17" hidden="1">
      <c r="A14" s="26"/>
      <c r="B14" s="32"/>
      <c r="C14" s="32"/>
      <c r="D14" s="32"/>
      <c r="E14" s="30"/>
      <c r="F14" s="32"/>
      <c r="G14" s="30"/>
      <c r="H14" s="33"/>
      <c r="I14" s="33"/>
      <c r="J14" s="33"/>
      <c r="K14" s="31"/>
    </row>
    <row r="15" spans="1:17" hidden="1">
      <c r="A15" s="26"/>
      <c r="B15" s="32"/>
      <c r="C15" s="32"/>
      <c r="D15" s="32"/>
      <c r="E15" s="30"/>
      <c r="F15" s="32"/>
      <c r="G15" s="30"/>
      <c r="H15" s="33"/>
      <c r="I15" s="33"/>
      <c r="J15" s="33"/>
      <c r="K15" s="31">
        <f t="shared" ref="K15" si="1">B15+C15+D15+E15+F15+G15+H15</f>
        <v>0</v>
      </c>
    </row>
    <row r="16" spans="1:17">
      <c r="A16" s="74" t="s">
        <v>1</v>
      </c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>
      <c r="A17" s="24" t="s">
        <v>2</v>
      </c>
      <c r="B17" s="73"/>
      <c r="C17" s="71"/>
      <c r="D17" s="71"/>
      <c r="E17" s="71"/>
      <c r="F17" s="71"/>
      <c r="G17" s="71"/>
      <c r="H17" s="71"/>
      <c r="I17" s="71"/>
      <c r="J17" s="71"/>
      <c r="K17" s="72"/>
    </row>
    <row r="18" spans="1:11">
      <c r="A18" s="25" t="s">
        <v>3</v>
      </c>
      <c r="B18" s="73"/>
      <c r="C18" s="71"/>
      <c r="D18" s="71"/>
      <c r="E18" s="71"/>
      <c r="F18" s="71"/>
      <c r="G18" s="71"/>
      <c r="H18" s="71"/>
      <c r="I18" s="71"/>
      <c r="J18" s="71"/>
      <c r="K18" s="72"/>
    </row>
    <row r="19" spans="1:11">
      <c r="A19" s="25" t="s">
        <v>4</v>
      </c>
      <c r="B19" s="73"/>
      <c r="C19" s="71"/>
      <c r="D19" s="71"/>
      <c r="E19" s="71"/>
      <c r="F19" s="71"/>
      <c r="G19" s="71"/>
      <c r="H19" s="71"/>
      <c r="I19" s="71"/>
      <c r="J19" s="71"/>
      <c r="K19" s="72"/>
    </row>
  </sheetData>
  <sortState ref="A4:K13">
    <sortCondition descending="1" ref="K4"/>
  </sortState>
  <mergeCells count="6">
    <mergeCell ref="L1:Q2"/>
    <mergeCell ref="A1:K1"/>
    <mergeCell ref="A16:K16"/>
    <mergeCell ref="B19:K19"/>
    <mergeCell ref="B18:K18"/>
    <mergeCell ref="B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ОТК.М.</vt:lpstr>
      <vt:lpstr>САБ.ВЕТ.М</vt:lpstr>
      <vt:lpstr>ВЕТ.М</vt:lpstr>
      <vt:lpstr>ЮНИОРЫ</vt:lpstr>
      <vt:lpstr>ЮНОШИ</vt:lpstr>
      <vt:lpstr>ОТК.Ж.</vt:lpstr>
      <vt:lpstr>САБ.ВЕТ.Ж</vt:lpstr>
      <vt:lpstr>ВЕТ.Ж.</vt:lpstr>
      <vt:lpstr>ДЕВ до 19</vt:lpstr>
      <vt:lpstr>ЮНИОРЫ ДЕВ.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2021-02-24T05:20:44Z</dcterms:created>
  <dcterms:modified xsi:type="dcterms:W3CDTF">2023-06-30T08:17:17Z</dcterms:modified>
</cp:coreProperties>
</file>